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40" tabRatio="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<sst xmlns="http://schemas.openxmlformats.org/spreadsheetml/2006/main" count="80" uniqueCount="65">
  <si>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</si>
  <si>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</si>
  <si>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</si>
  <si>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</si>
  <si>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</si>
  <si>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</si>
  <si>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</si>
  <si>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</si>
  <si>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</si>
  <si>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</si>
  <si>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</si>
  <si>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</si>
  <si>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</si>
  <si>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</si>
  <si>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</si>
  <si>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</si>
  <si>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</si>
  <si>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</si>
  <si>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</si>
  <si>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</si>
  <si>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</si>
  <si>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Účastnické poplatky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</si>
  <si>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</si>
  <si>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</si>
  <si>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</si>
  <si>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</rPr>
      <t xml:space="preserve"> Druh výdajů rozpočtu   </t>
    </r>
    <r>
      <rPr>
        <b/>
        <sz val="11"/>
        <color indexed="12"/>
        <rFont val="Times New Roman"/>
        <family val="1"/>
      </rPr>
      <t xml:space="preserve">                                                        </t>
    </r>
    <r>
      <rPr>
        <sz val="11"/>
        <color indexed="10"/>
        <rFont val="Times New Roman"/>
        <family val="1"/>
      </rPr>
      <t xml:space="preserve">(vyplňujte pouze </t>
    </r>
    <r>
      <rPr>
        <u val="single"/>
        <sz val="11"/>
        <color indexed="10"/>
        <rFont val="Times New Roman"/>
        <family val="1"/>
      </rPr>
      <t>bílá pole</t>
    </r>
    <r>
      <rPr>
        <sz val="11"/>
        <color indexed="10"/>
        <rFont val="Times New Roman"/>
        <family val="1"/>
      </rPr>
      <t>, v případě potřeby přidejte řádky)</t>
    </r>
  </si>
  <si>
    <t>CELKOVÉ VÝNOSY</t>
  </si>
  <si>
    <t>ROZPOČET  2018 - název PROJEKTU (vyplňte)</t>
  </si>
  <si>
    <t>Členské příspěvky</t>
  </si>
  <si>
    <t>1.Výdaje na zaměstnance (produkční, administrativní pracovníci, rozhodčí, odborní zaměstnanci apod.)</t>
  </si>
  <si>
    <t>Mzdy</t>
  </si>
  <si>
    <t>Příjmy                                                                                                                                                     (podrobně vypsat, možnost doplnit další řádky)</t>
  </si>
  <si>
    <t>DPP - trenéři</t>
  </si>
  <si>
    <t>DPP - rozhodčí</t>
  </si>
  <si>
    <t>DPP - organizační pracovníci</t>
  </si>
  <si>
    <t>celkem za rok/osoba</t>
  </si>
  <si>
    <t>1000,-/měsíc/osoba</t>
  </si>
  <si>
    <t>fakturace</t>
  </si>
  <si>
    <t>vypsat druhy pořizovaného sportovního materiálu,např.</t>
  </si>
  <si>
    <t>sportovní vybavení</t>
  </si>
  <si>
    <t>spotřební materiál</t>
  </si>
  <si>
    <t>zdravotnické vybavení</t>
  </si>
  <si>
    <t>celkem/rok</t>
  </si>
  <si>
    <t>zahrnujte do rozpočtu jen pokud vlastníte sportovní areál nebo v něm máte dlouhodobý pronájem</t>
  </si>
  <si>
    <t>soustředění, závody</t>
  </si>
  <si>
    <t>Doprava</t>
  </si>
  <si>
    <t>cestovní příkazy</t>
  </si>
  <si>
    <t>sportovní materiál - výstroj a výzbroj závodníkiů</t>
  </si>
  <si>
    <t>vše s čím nastupují na dráhu</t>
  </si>
  <si>
    <t>např. překážky (do 40 000 Kč / kus)</t>
  </si>
  <si>
    <t>dále např. :</t>
  </si>
  <si>
    <t>Dotace od Krajského úřadu</t>
  </si>
  <si>
    <t>Dary</t>
  </si>
  <si>
    <t xml:space="preserve">Do příjmové části rozpočtu vyplňte pouze příjmy, které s </t>
  </si>
  <si>
    <t>největší pravděpodobností obdržíte, zejména členské příspěvky</t>
  </si>
  <si>
    <t>(jsou předepsány min. ve výši 100 Kč/osoba/rok), dále např.</t>
  </si>
  <si>
    <t>příspěvky obce, města, kraje,…</t>
  </si>
  <si>
    <t>Dotace / příspěvky od obce / města</t>
  </si>
  <si>
    <t>Projekt může být financován MŠMT až do výše 100 %, v rozpočtu proto</t>
  </si>
  <si>
    <t>Do příjmové části rozpočtu neuvádějte požadovanou dotaci z MŠMT !</t>
  </si>
  <si>
    <t>příjmy nemusí dosahovat výše rozpočtovaných výdajů.</t>
  </si>
  <si>
    <t>spotřební materiál (pásky, pásmo, lemovky, spreje,…)</t>
  </si>
  <si>
    <t xml:space="preserve">Při vyplňování rozpočtu řádně kontrolujte konečný zápis, který se skutečně provedl, některé buňky jsou chybně nastavené. V takovém případě je nutné </t>
  </si>
  <si>
    <t>číslo přepsat.</t>
  </si>
  <si>
    <r>
      <t xml:space="preserve">Příloha 4 - Rozpočet </t>
    </r>
    <r>
      <rPr>
        <sz val="10"/>
        <color indexed="10"/>
        <rFont val="Times New Roman"/>
        <family val="1"/>
      </rPr>
      <t>VZOR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</si>
</sst>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48"/>
      <name val="Times New Roman"/>
      <family val="1"/>
    </font>
    <font>
      <b/>
      <sz val="13"/>
      <color indexed="48"/>
      <name val="Times New Roman"/>
      <family val="1"/>
    </font>
    <font>
      <sz val="8"/>
      <name val="Arial"/>
      <family val="2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indent="3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indent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indent="2"/>
    </xf>
    <xf numFmtId="49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 indent="3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left" vertical="center" indent="3"/>
    </xf>
    <xf numFmtId="49" fontId="6" fillId="35" borderId="10" xfId="0" applyNumberFormat="1" applyFont="1" applyFill="1" applyBorder="1" applyAlignment="1">
      <alignment horizontal="left" vertical="center" indent="3"/>
    </xf>
    <xf numFmtId="49" fontId="6" fillId="35" borderId="10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 applyProtection="1">
      <alignment horizontal="center" vertical="center"/>
      <protection locked="0"/>
    </xf>
    <xf numFmtId="4" fontId="6" fillId="36" borderId="12" xfId="0" applyNumberFormat="1" applyFont="1" applyFill="1" applyBorder="1" applyAlignment="1" applyProtection="1">
      <alignment horizontal="center" vertical="center"/>
      <protection locked="0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>
      <alignment horizontal="left" vertical="center" wrapText="1" indent="1"/>
    </xf>
    <xf numFmtId="49" fontId="5" fillId="35" borderId="13" xfId="0" applyNumberFormat="1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indent="1"/>
    </xf>
    <xf numFmtId="49" fontId="4" fillId="38" borderId="17" xfId="0" applyNumberFormat="1" applyFont="1" applyFill="1" applyBorder="1" applyAlignment="1">
      <alignment horizontal="left" vertical="center"/>
    </xf>
    <xf numFmtId="49" fontId="4" fillId="38" borderId="18" xfId="0" applyNumberFormat="1" applyFont="1" applyFill="1" applyBorder="1" applyAlignment="1">
      <alignment horizontal="center" vertical="center"/>
    </xf>
    <xf numFmtId="4" fontId="4" fillId="38" borderId="19" xfId="0" applyNumberFormat="1" applyFont="1" applyFill="1" applyBorder="1" applyAlignment="1" applyProtection="1">
      <alignment horizontal="center" vertical="center"/>
      <protection/>
    </xf>
    <xf numFmtId="4" fontId="4" fillId="38" borderId="18" xfId="0" applyNumberFormat="1" applyFont="1" applyFill="1" applyBorder="1" applyAlignment="1" applyProtection="1">
      <alignment horizontal="center" vertical="center"/>
      <protection/>
    </xf>
    <xf numFmtId="49" fontId="11" fillId="39" borderId="20" xfId="0" applyNumberFormat="1" applyFont="1" applyFill="1" applyBorder="1" applyAlignment="1">
      <alignment horizontal="center" vertical="center"/>
    </xf>
    <xf numFmtId="49" fontId="11" fillId="39" borderId="21" xfId="0" applyNumberFormat="1" applyFont="1" applyFill="1" applyBorder="1" applyAlignment="1">
      <alignment horizontal="center" vertical="center" wrapText="1"/>
    </xf>
    <xf numFmtId="49" fontId="11" fillId="39" borderId="18" xfId="0" applyNumberFormat="1" applyFont="1" applyFill="1" applyBorder="1" applyAlignment="1">
      <alignment horizontal="center" vertical="center" wrapText="1"/>
    </xf>
    <xf numFmtId="49" fontId="11" fillId="39" borderId="22" xfId="0" applyNumberFormat="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0" fillId="40" borderId="24" xfId="0" applyFill="1" applyBorder="1" applyAlignment="1">
      <alignment/>
    </xf>
    <xf numFmtId="0" fontId="0" fillId="41" borderId="22" xfId="0" applyFill="1" applyBorder="1" applyAlignment="1">
      <alignment/>
    </xf>
    <xf numFmtId="0" fontId="0" fillId="0" borderId="24" xfId="0" applyFill="1" applyBorder="1" applyAlignment="1">
      <alignment/>
    </xf>
    <xf numFmtId="49" fontId="6" fillId="42" borderId="10" xfId="0" applyNumberFormat="1" applyFont="1" applyFill="1" applyBorder="1" applyAlignment="1">
      <alignment horizontal="left"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4" fontId="6" fillId="42" borderId="11" xfId="0" applyNumberFormat="1" applyFont="1" applyFill="1" applyBorder="1" applyAlignment="1">
      <alignment horizontal="center" vertical="center"/>
    </xf>
    <xf numFmtId="4" fontId="6" fillId="42" borderId="12" xfId="0" applyNumberFormat="1" applyFont="1" applyFill="1" applyBorder="1" applyAlignment="1">
      <alignment horizontal="center" vertical="center"/>
    </xf>
    <xf numFmtId="0" fontId="0" fillId="43" borderId="24" xfId="0" applyFill="1" applyBorder="1" applyAlignment="1">
      <alignment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ill="1" applyBorder="1" applyAlignment="1">
      <alignment wrapText="1"/>
    </xf>
    <xf numFmtId="0" fontId="13" fillId="0" borderId="24" xfId="0" applyFont="1" applyBorder="1" applyAlignment="1">
      <alignment/>
    </xf>
    <xf numFmtId="49" fontId="9" fillId="0" borderId="16" xfId="0" applyNumberFormat="1" applyFont="1" applyFill="1" applyBorder="1" applyAlignment="1">
      <alignment horizontal="left" vertical="center" indent="1"/>
    </xf>
    <xf numFmtId="49" fontId="9" fillId="0" borderId="10" xfId="0" applyNumberFormat="1" applyFont="1" applyFill="1" applyBorder="1" applyAlignment="1">
      <alignment horizontal="left" vertical="center" indent="1"/>
    </xf>
    <xf numFmtId="49" fontId="14" fillId="0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3" fillId="39" borderId="25" xfId="0" applyNumberFormat="1" applyFont="1" applyFill="1" applyBorder="1" applyAlignment="1">
      <alignment horizontal="center" vertical="center" wrapText="1"/>
    </xf>
    <xf numFmtId="49" fontId="3" fillId="39" borderId="26" xfId="0" applyNumberFormat="1" applyFont="1" applyFill="1" applyBorder="1" applyAlignment="1">
      <alignment horizontal="center" vertical="center" wrapText="1"/>
    </xf>
    <xf numFmtId="49" fontId="12" fillId="39" borderId="27" xfId="0" applyNumberFormat="1" applyFont="1" applyFill="1" applyBorder="1" applyAlignment="1">
      <alignment horizontal="center" vertical="center"/>
    </xf>
    <xf numFmtId="49" fontId="12" fillId="39" borderId="28" xfId="0" applyNumberFormat="1" applyFont="1" applyFill="1" applyBorder="1" applyAlignment="1">
      <alignment horizontal="center" vertical="center"/>
    </xf>
    <xf numFmtId="49" fontId="12" fillId="39" borderId="29" xfId="0" applyNumberFormat="1" applyFont="1" applyFill="1" applyBorder="1" applyAlignment="1">
      <alignment horizontal="center" vertical="center"/>
    </xf>
    <xf numFmtId="49" fontId="1" fillId="39" borderId="17" xfId="0" applyNumberFormat="1" applyFont="1" applyFill="1" applyBorder="1" applyAlignment="1">
      <alignment horizontal="center" vertical="center"/>
    </xf>
    <xf numFmtId="49" fontId="1" fillId="39" borderId="30" xfId="0" applyNumberFormat="1" applyFont="1" applyFill="1" applyBorder="1" applyAlignment="1">
      <alignment horizontal="center" vertical="center"/>
    </xf>
    <xf numFmtId="49" fontId="1" fillId="39" borderId="31" xfId="0" applyNumberFormat="1" applyFont="1" applyFill="1" applyBorder="1" applyAlignment="1">
      <alignment horizontal="center" vertical="center"/>
    </xf>
    <xf numFmtId="49" fontId="1" fillId="39" borderId="17" xfId="0" applyNumberFormat="1" applyFont="1" applyFill="1" applyBorder="1" applyAlignment="1">
      <alignment horizontal="center" vertical="center" wrapText="1"/>
    </xf>
    <xf numFmtId="49" fontId="1" fillId="39" borderId="30" xfId="0" applyNumberFormat="1" applyFont="1" applyFill="1" applyBorder="1" applyAlignment="1">
      <alignment horizontal="center" vertical="center" wrapText="1"/>
    </xf>
    <xf numFmtId="49" fontId="1" fillId="39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zoomScalePageLayoutView="0" workbookViewId="0" topLeftCell="A1">
      <selection activeCell="G16" sqref="G16"/>
    </sheetView>
  </sheetViews>
  <sheetFormatPr defaultColWidth="11.57421875" defaultRowHeight="12.75"/>
  <cols>
    <col min="1" max="1" width="49.421875" style="0" customWidth="1"/>
    <col min="2" max="2" width="11.421875" style="0" customWidth="1"/>
    <col min="3" max="4" width="11.57421875" style="0" customWidth="1"/>
    <col min="5" max="5" width="20.57421875" style="0" customWidth="1"/>
    <col min="6" max="6" width="13.140625" style="0" customWidth="1"/>
  </cols>
  <sheetData>
    <row r="1" ht="12.75">
      <c r="F1" s="11"/>
    </row>
    <row r="2" spans="1:6" ht="12.75">
      <c r="A2" s="13" t="s">
        <v>64</v>
      </c>
      <c r="C2" s="12"/>
      <c r="F2" s="11"/>
    </row>
    <row r="3" ht="12.75" thickBot="1"/>
    <row r="4" spans="1:6" ht="27.75" customHeight="1" thickBot="1">
      <c r="A4" s="73" t="s">
        <v>0</v>
      </c>
      <c r="B4" s="74"/>
      <c r="C4" s="74"/>
      <c r="D4" s="74"/>
      <c r="E4" s="74"/>
      <c r="F4" s="75"/>
    </row>
    <row r="5" spans="1:6" ht="30.75" customHeight="1" thickBot="1">
      <c r="A5" s="68" t="s">
        <v>25</v>
      </c>
      <c r="B5" s="70" t="s">
        <v>27</v>
      </c>
      <c r="C5" s="71"/>
      <c r="D5" s="71"/>
      <c r="E5" s="71"/>
      <c r="F5" s="72"/>
    </row>
    <row r="6" spans="1:6" ht="28.5" thickBot="1">
      <c r="A6" s="69"/>
      <c r="B6" s="41" t="s">
        <v>24</v>
      </c>
      <c r="C6" s="42" t="s">
        <v>1</v>
      </c>
      <c r="D6" s="42" t="s">
        <v>23</v>
      </c>
      <c r="E6" s="43" t="s">
        <v>22</v>
      </c>
      <c r="F6" s="44" t="s">
        <v>14</v>
      </c>
    </row>
    <row r="7" spans="1:6" ht="36" customHeight="1">
      <c r="A7" s="28" t="s">
        <v>29</v>
      </c>
      <c r="B7" s="29"/>
      <c r="C7" s="30"/>
      <c r="D7" s="30"/>
      <c r="E7" s="31">
        <f>SUM(E8+E15+E22+E28+E32)</f>
        <v>126000</v>
      </c>
      <c r="F7" s="45"/>
    </row>
    <row r="8" spans="1:6" ht="13.5">
      <c r="A8" s="18" t="s">
        <v>30</v>
      </c>
      <c r="B8" s="19" t="s">
        <v>2</v>
      </c>
      <c r="C8" s="20"/>
      <c r="D8" s="20"/>
      <c r="E8" s="21">
        <f>SUM(E9:E14)</f>
        <v>0</v>
      </c>
      <c r="F8" s="46"/>
    </row>
    <row r="9" spans="1:6" ht="13.5">
      <c r="A9" s="1"/>
      <c r="B9" s="2"/>
      <c r="C9" s="3">
        <v>0</v>
      </c>
      <c r="D9" s="3">
        <v>0</v>
      </c>
      <c r="E9" s="25">
        <f aca="true" t="shared" si="0" ref="E9:E14">C9*D9</f>
        <v>0</v>
      </c>
      <c r="F9" s="47"/>
    </row>
    <row r="10" spans="1:6" ht="13.5">
      <c r="A10" s="1"/>
      <c r="B10" s="2"/>
      <c r="C10" s="3"/>
      <c r="D10" s="3"/>
      <c r="E10" s="25">
        <f t="shared" si="0"/>
        <v>0</v>
      </c>
      <c r="F10" s="47"/>
    </row>
    <row r="11" spans="1:6" ht="13.5">
      <c r="A11" s="1"/>
      <c r="B11" s="2"/>
      <c r="C11" s="3"/>
      <c r="D11" s="3"/>
      <c r="E11" s="25">
        <f t="shared" si="0"/>
        <v>0</v>
      </c>
      <c r="F11" s="47"/>
    </row>
    <row r="12" spans="1:6" ht="13.5">
      <c r="A12" s="1"/>
      <c r="B12" s="2"/>
      <c r="C12" s="3"/>
      <c r="D12" s="3"/>
      <c r="E12" s="25">
        <f t="shared" si="0"/>
        <v>0</v>
      </c>
      <c r="F12" s="47"/>
    </row>
    <row r="13" spans="1:6" ht="13.5">
      <c r="A13" s="1"/>
      <c r="B13" s="2"/>
      <c r="C13" s="3"/>
      <c r="D13" s="3"/>
      <c r="E13" s="25">
        <f t="shared" si="0"/>
        <v>0</v>
      </c>
      <c r="F13" s="47"/>
    </row>
    <row r="14" spans="1:6" ht="13.5">
      <c r="A14" s="1"/>
      <c r="B14" s="2"/>
      <c r="C14" s="3"/>
      <c r="D14" s="3"/>
      <c r="E14" s="25">
        <f t="shared" si="0"/>
        <v>0</v>
      </c>
      <c r="F14" s="47"/>
    </row>
    <row r="15" spans="1:6" ht="27.75">
      <c r="A15" s="18" t="s">
        <v>3</v>
      </c>
      <c r="B15" s="22" t="s">
        <v>4</v>
      </c>
      <c r="C15" s="20">
        <v>0</v>
      </c>
      <c r="D15" s="20">
        <v>0</v>
      </c>
      <c r="E15" s="21">
        <f>SUM(E16:E21)</f>
        <v>0</v>
      </c>
      <c r="F15" s="46"/>
    </row>
    <row r="16" spans="1:6" ht="13.5">
      <c r="A16" s="1"/>
      <c r="B16" s="2"/>
      <c r="C16" s="3"/>
      <c r="D16" s="3"/>
      <c r="E16" s="25">
        <f>C16*D16</f>
        <v>0</v>
      </c>
      <c r="F16" s="47"/>
    </row>
    <row r="17" spans="1:6" ht="13.5">
      <c r="A17" s="1"/>
      <c r="B17" s="2"/>
      <c r="C17" s="3"/>
      <c r="D17" s="3"/>
      <c r="E17" s="25">
        <f>C17*D17</f>
        <v>0</v>
      </c>
      <c r="F17" s="61"/>
    </row>
    <row r="18" spans="1:6" ht="13.5">
      <c r="A18" s="1"/>
      <c r="B18" s="2"/>
      <c r="C18" s="3"/>
      <c r="D18" s="3"/>
      <c r="E18" s="25">
        <f>C18*D18</f>
        <v>0</v>
      </c>
      <c r="F18" s="47"/>
    </row>
    <row r="19" spans="1:6" ht="13.5">
      <c r="A19" s="1"/>
      <c r="B19" s="2"/>
      <c r="C19" s="3"/>
      <c r="D19" s="3"/>
      <c r="E19" s="25">
        <f>C19*D19</f>
        <v>0</v>
      </c>
      <c r="F19" s="47"/>
    </row>
    <row r="20" spans="1:6" ht="13.5">
      <c r="A20" s="1"/>
      <c r="B20" s="2"/>
      <c r="C20" s="3"/>
      <c r="D20" s="3"/>
      <c r="E20" s="25">
        <f>C20*D20</f>
        <v>0</v>
      </c>
      <c r="F20" s="47"/>
    </row>
    <row r="21" spans="1:6" ht="13.5">
      <c r="A21" s="1"/>
      <c r="B21" s="2"/>
      <c r="C21" s="3"/>
      <c r="D21" s="3"/>
      <c r="E21" s="25">
        <f>C21*D22</f>
        <v>0</v>
      </c>
      <c r="F21" s="47"/>
    </row>
    <row r="22" spans="1:6" ht="13.5">
      <c r="A22" s="18" t="s">
        <v>5</v>
      </c>
      <c r="B22" s="19" t="s">
        <v>6</v>
      </c>
      <c r="C22" s="20"/>
      <c r="D22" s="20"/>
      <c r="E22" s="21">
        <f>SUM(E23:E27)</f>
        <v>126000</v>
      </c>
      <c r="F22" s="46"/>
    </row>
    <row r="23" spans="1:6" ht="32.25" customHeight="1">
      <c r="A23" s="1" t="s">
        <v>32</v>
      </c>
      <c r="B23" s="2"/>
      <c r="C23" s="3">
        <v>3</v>
      </c>
      <c r="D23" s="3">
        <v>12000</v>
      </c>
      <c r="E23" s="25">
        <f>C23*D23</f>
        <v>36000</v>
      </c>
      <c r="F23" s="59" t="s">
        <v>36</v>
      </c>
    </row>
    <row r="24" spans="1:6" ht="24.75">
      <c r="A24" s="1" t="s">
        <v>33</v>
      </c>
      <c r="B24" s="2"/>
      <c r="C24" s="3">
        <v>10</v>
      </c>
      <c r="D24" s="3">
        <v>5000</v>
      </c>
      <c r="E24" s="56">
        <f>C24*D24</f>
        <v>50000</v>
      </c>
      <c r="F24" s="60" t="s">
        <v>35</v>
      </c>
    </row>
    <row r="25" spans="1:6" ht="24.75">
      <c r="A25" s="1" t="s">
        <v>34</v>
      </c>
      <c r="B25" s="2"/>
      <c r="C25" s="3">
        <v>8</v>
      </c>
      <c r="D25" s="3">
        <v>5000</v>
      </c>
      <c r="E25" s="56">
        <f>C25*D25</f>
        <v>40000</v>
      </c>
      <c r="F25" s="60" t="s">
        <v>35</v>
      </c>
    </row>
    <row r="26" spans="1:6" ht="13.5">
      <c r="A26" s="1"/>
      <c r="B26" s="2"/>
      <c r="C26" s="3"/>
      <c r="D26" s="3"/>
      <c r="E26" s="25">
        <f>C26*D26</f>
        <v>0</v>
      </c>
      <c r="F26" s="47"/>
    </row>
    <row r="27" spans="1:6" ht="13.5">
      <c r="A27" s="1"/>
      <c r="B27" s="2"/>
      <c r="C27" s="3"/>
      <c r="D27" s="3"/>
      <c r="E27" s="25">
        <f>C27*D27</f>
        <v>0</v>
      </c>
      <c r="F27" s="47"/>
    </row>
    <row r="28" spans="1:6" ht="13.5">
      <c r="A28" s="18" t="s">
        <v>19</v>
      </c>
      <c r="B28" s="19" t="s">
        <v>2</v>
      </c>
      <c r="C28" s="20"/>
      <c r="D28" s="20"/>
      <c r="E28" s="21">
        <f>SUM(E29:E31)</f>
        <v>0</v>
      </c>
      <c r="F28" s="46"/>
    </row>
    <row r="29" spans="1:6" ht="13.5">
      <c r="A29" s="14"/>
      <c r="B29" s="15"/>
      <c r="C29" s="16"/>
      <c r="D29" s="16"/>
      <c r="E29" s="25">
        <f>C28*D28</f>
        <v>0</v>
      </c>
      <c r="F29" s="47"/>
    </row>
    <row r="30" spans="1:6" ht="13.5">
      <c r="A30" s="14"/>
      <c r="B30" s="15"/>
      <c r="C30" s="16"/>
      <c r="D30" s="16"/>
      <c r="E30" s="25">
        <f>C29*D29</f>
        <v>0</v>
      </c>
      <c r="F30" s="47"/>
    </row>
    <row r="31" spans="1:6" ht="13.5">
      <c r="A31" s="1"/>
      <c r="B31" s="2"/>
      <c r="C31" s="3"/>
      <c r="D31" s="3"/>
      <c r="E31" s="25">
        <f>C31*D31</f>
        <v>0</v>
      </c>
      <c r="F31" s="47"/>
    </row>
    <row r="32" spans="1:6" ht="13.5">
      <c r="A32" s="17" t="s">
        <v>7</v>
      </c>
      <c r="B32" s="23" t="s">
        <v>8</v>
      </c>
      <c r="C32" s="24">
        <v>1</v>
      </c>
      <c r="D32" s="24"/>
      <c r="E32" s="21">
        <f>C32*D32</f>
        <v>0</v>
      </c>
      <c r="F32" s="46"/>
    </row>
    <row r="33" spans="1:6" ht="29.25" customHeight="1">
      <c r="A33" s="51" t="s">
        <v>18</v>
      </c>
      <c r="B33" s="52"/>
      <c r="C33" s="53"/>
      <c r="D33" s="53"/>
      <c r="E33" s="54">
        <f>SUM(E34:E42)</f>
        <v>168000</v>
      </c>
      <c r="F33" s="55"/>
    </row>
    <row r="34" spans="1:7" ht="13.5">
      <c r="A34" s="5" t="s">
        <v>15</v>
      </c>
      <c r="B34" s="2" t="s">
        <v>8</v>
      </c>
      <c r="C34" s="3">
        <v>0</v>
      </c>
      <c r="D34" s="3">
        <v>0</v>
      </c>
      <c r="E34" s="25">
        <v>30000</v>
      </c>
      <c r="F34" s="47" t="s">
        <v>42</v>
      </c>
      <c r="G34" t="s">
        <v>43</v>
      </c>
    </row>
    <row r="35" spans="1:7" ht="13.5">
      <c r="A35" s="5" t="s">
        <v>16</v>
      </c>
      <c r="B35" s="2"/>
      <c r="C35" s="3"/>
      <c r="D35" s="3"/>
      <c r="E35" s="25">
        <v>40000</v>
      </c>
      <c r="F35" s="47" t="s">
        <v>42</v>
      </c>
      <c r="G35" t="s">
        <v>43</v>
      </c>
    </row>
    <row r="36" spans="1:7" ht="13.5">
      <c r="A36" s="5" t="s">
        <v>10</v>
      </c>
      <c r="B36" s="2" t="s">
        <v>8</v>
      </c>
      <c r="C36" s="3">
        <v>0</v>
      </c>
      <c r="D36" s="3">
        <v>0</v>
      </c>
      <c r="E36" s="25">
        <v>30000</v>
      </c>
      <c r="F36" s="47" t="s">
        <v>42</v>
      </c>
      <c r="G36" t="s">
        <v>44</v>
      </c>
    </row>
    <row r="37" spans="1:7" ht="13.5">
      <c r="A37" s="5" t="s">
        <v>11</v>
      </c>
      <c r="B37" s="2"/>
      <c r="C37" s="3"/>
      <c r="D37" s="3"/>
      <c r="E37" s="25">
        <v>30000</v>
      </c>
      <c r="F37" s="47" t="s">
        <v>42</v>
      </c>
      <c r="G37" t="s">
        <v>44</v>
      </c>
    </row>
    <row r="38" spans="1:6" ht="13.5">
      <c r="A38" s="5" t="s">
        <v>13</v>
      </c>
      <c r="B38" s="2" t="s">
        <v>8</v>
      </c>
      <c r="C38" s="3">
        <v>0</v>
      </c>
      <c r="D38" s="3">
        <v>0</v>
      </c>
      <c r="E38" s="25">
        <v>6000</v>
      </c>
      <c r="F38" s="47" t="s">
        <v>37</v>
      </c>
    </row>
    <row r="39" spans="1:6" ht="13.5">
      <c r="A39" s="5" t="s">
        <v>20</v>
      </c>
      <c r="B39" s="2" t="s">
        <v>8</v>
      </c>
      <c r="C39" s="3">
        <v>1</v>
      </c>
      <c r="D39" s="3"/>
      <c r="E39" s="25">
        <v>15000</v>
      </c>
      <c r="F39" s="47" t="s">
        <v>42</v>
      </c>
    </row>
    <row r="40" spans="1:6" ht="13.5">
      <c r="A40" s="5" t="s">
        <v>21</v>
      </c>
      <c r="B40" s="2" t="s">
        <v>8</v>
      </c>
      <c r="C40" s="3">
        <v>1</v>
      </c>
      <c r="D40" s="3"/>
      <c r="E40" s="25">
        <f>C40*D40</f>
        <v>0</v>
      </c>
      <c r="F40" s="47"/>
    </row>
    <row r="41" spans="1:6" ht="13.5">
      <c r="A41" s="5" t="s">
        <v>9</v>
      </c>
      <c r="B41" s="2" t="s">
        <v>8</v>
      </c>
      <c r="C41" s="3">
        <v>0</v>
      </c>
      <c r="D41" s="3">
        <v>0</v>
      </c>
      <c r="E41" s="25">
        <v>12000</v>
      </c>
      <c r="F41" s="61" t="s">
        <v>46</v>
      </c>
    </row>
    <row r="42" spans="1:6" ht="13.5">
      <c r="A42" s="5" t="s">
        <v>45</v>
      </c>
      <c r="B42" s="2"/>
      <c r="C42" s="3"/>
      <c r="D42" s="3"/>
      <c r="E42" s="25">
        <v>5000</v>
      </c>
      <c r="F42" s="47" t="s">
        <v>37</v>
      </c>
    </row>
    <row r="43" spans="1:6" ht="30" customHeight="1">
      <c r="A43" s="32" t="s">
        <v>17</v>
      </c>
      <c r="B43" s="33"/>
      <c r="C43" s="34"/>
      <c r="D43" s="34"/>
      <c r="E43" s="35">
        <f>SUM(E44:E60)</f>
        <v>27000</v>
      </c>
      <c r="F43" s="48"/>
    </row>
    <row r="44" spans="1:6" ht="13.5">
      <c r="A44" s="5" t="s">
        <v>38</v>
      </c>
      <c r="B44" s="2"/>
      <c r="C44" s="6"/>
      <c r="D44" s="6"/>
      <c r="E44" s="27">
        <f>C44*D44</f>
        <v>0</v>
      </c>
      <c r="F44" s="47"/>
    </row>
    <row r="45" spans="1:7" ht="13.5">
      <c r="A45" s="7" t="s">
        <v>47</v>
      </c>
      <c r="B45" s="2"/>
      <c r="C45" s="3"/>
      <c r="D45" s="3"/>
      <c r="E45" s="25">
        <v>5000</v>
      </c>
      <c r="F45" s="47"/>
      <c r="G45" t="s">
        <v>48</v>
      </c>
    </row>
    <row r="46" spans="1:7" ht="13.5">
      <c r="A46" s="7" t="s">
        <v>39</v>
      </c>
      <c r="B46" s="2"/>
      <c r="C46" s="3"/>
      <c r="D46" s="3"/>
      <c r="E46" s="25">
        <v>15000</v>
      </c>
      <c r="F46" s="47"/>
      <c r="G46" t="s">
        <v>49</v>
      </c>
    </row>
    <row r="47" spans="1:7" ht="13.5">
      <c r="A47" s="7" t="s">
        <v>40</v>
      </c>
      <c r="B47" s="2"/>
      <c r="C47" s="6"/>
      <c r="D47" s="6"/>
      <c r="E47" s="27">
        <v>3000</v>
      </c>
      <c r="F47" s="47"/>
      <c r="G47" t="s">
        <v>61</v>
      </c>
    </row>
    <row r="48" spans="1:6" ht="13.5">
      <c r="A48" s="7" t="s">
        <v>41</v>
      </c>
      <c r="B48" s="2"/>
      <c r="C48" s="3"/>
      <c r="D48" s="3"/>
      <c r="E48" s="25">
        <v>4000</v>
      </c>
      <c r="F48" s="47"/>
    </row>
    <row r="49" spans="1:6" ht="13.5">
      <c r="A49" s="7"/>
      <c r="B49" s="2"/>
      <c r="C49" s="3"/>
      <c r="D49" s="3"/>
      <c r="E49" s="25">
        <v>0</v>
      </c>
      <c r="F49" s="47"/>
    </row>
    <row r="50" spans="1:6" ht="13.5">
      <c r="A50" s="7"/>
      <c r="B50" s="2"/>
      <c r="C50" s="3"/>
      <c r="D50" s="3"/>
      <c r="E50" s="25">
        <f aca="true" t="shared" si="1" ref="E50:E60">C50*D50</f>
        <v>0</v>
      </c>
      <c r="F50" s="47"/>
    </row>
    <row r="51" spans="1:6" ht="13.5">
      <c r="A51" s="5"/>
      <c r="B51" s="2"/>
      <c r="C51" s="3"/>
      <c r="D51" s="3"/>
      <c r="E51" s="25">
        <f t="shared" si="1"/>
        <v>0</v>
      </c>
      <c r="F51" s="47"/>
    </row>
    <row r="52" spans="1:6" ht="13.5">
      <c r="A52" s="5"/>
      <c r="B52" s="2"/>
      <c r="C52" s="3"/>
      <c r="D52" s="3"/>
      <c r="E52" s="25">
        <f t="shared" si="1"/>
        <v>0</v>
      </c>
      <c r="F52" s="47"/>
    </row>
    <row r="53" spans="1:6" ht="13.5">
      <c r="A53" s="5"/>
      <c r="B53" s="2"/>
      <c r="C53" s="3"/>
      <c r="D53" s="3"/>
      <c r="E53" s="25">
        <f t="shared" si="1"/>
        <v>0</v>
      </c>
      <c r="F53" s="47"/>
    </row>
    <row r="54" spans="1:6" ht="13.5">
      <c r="A54" s="5"/>
      <c r="B54" s="2"/>
      <c r="C54" s="3"/>
      <c r="D54" s="3"/>
      <c r="E54" s="25">
        <f t="shared" si="1"/>
        <v>0</v>
      </c>
      <c r="F54" s="47"/>
    </row>
    <row r="55" spans="1:6" ht="13.5">
      <c r="A55" s="5"/>
      <c r="B55" s="2"/>
      <c r="C55" s="3"/>
      <c r="D55" s="3"/>
      <c r="E55" s="25">
        <f t="shared" si="1"/>
        <v>0</v>
      </c>
      <c r="F55" s="47"/>
    </row>
    <row r="56" spans="1:6" ht="13.5">
      <c r="A56" s="5"/>
      <c r="B56" s="2"/>
      <c r="C56" s="3"/>
      <c r="D56" s="3"/>
      <c r="E56" s="25">
        <f t="shared" si="1"/>
        <v>0</v>
      </c>
      <c r="F56" s="47"/>
    </row>
    <row r="57" spans="1:6" ht="13.5">
      <c r="A57" s="5"/>
      <c r="B57" s="2"/>
      <c r="C57" s="6"/>
      <c r="D57" s="6"/>
      <c r="E57" s="27">
        <f t="shared" si="1"/>
        <v>0</v>
      </c>
      <c r="F57" s="47"/>
    </row>
    <row r="58" spans="1:6" ht="13.5">
      <c r="A58" s="7"/>
      <c r="B58" s="2"/>
      <c r="C58" s="3"/>
      <c r="D58" s="3"/>
      <c r="E58" s="25">
        <f t="shared" si="1"/>
        <v>0</v>
      </c>
      <c r="F58" s="47"/>
    </row>
    <row r="59" spans="1:6" ht="13.5">
      <c r="A59" s="7"/>
      <c r="B59" s="2"/>
      <c r="C59" s="3"/>
      <c r="D59" s="3"/>
      <c r="E59" s="25">
        <f t="shared" si="1"/>
        <v>0</v>
      </c>
      <c r="F59" s="47"/>
    </row>
    <row r="60" spans="1:6" ht="14.25" thickBot="1">
      <c r="A60" s="8"/>
      <c r="B60" s="2"/>
      <c r="C60" s="9"/>
      <c r="D60" s="9"/>
      <c r="E60" s="26">
        <f t="shared" si="1"/>
        <v>0</v>
      </c>
      <c r="F60" s="47"/>
    </row>
    <row r="61" spans="1:6" ht="16.5" thickBot="1">
      <c r="A61" s="37" t="s">
        <v>12</v>
      </c>
      <c r="B61" s="38"/>
      <c r="C61" s="39"/>
      <c r="D61" s="39"/>
      <c r="E61" s="40">
        <f>E7+E33+E43</f>
        <v>321000</v>
      </c>
      <c r="F61" s="49"/>
    </row>
    <row r="62" spans="1:6" s="58" customFormat="1" ht="41.25" customHeight="1" thickBot="1">
      <c r="A62" s="76" t="s">
        <v>31</v>
      </c>
      <c r="B62" s="77"/>
      <c r="C62" s="77"/>
      <c r="D62" s="77"/>
      <c r="E62" s="77"/>
      <c r="F62" s="78"/>
    </row>
    <row r="63" spans="1:7" ht="13.5">
      <c r="A63" s="36" t="s">
        <v>28</v>
      </c>
      <c r="B63" s="2"/>
      <c r="C63" s="3"/>
      <c r="D63" s="3"/>
      <c r="E63" s="56">
        <v>50000</v>
      </c>
      <c r="F63" s="50"/>
      <c r="G63" t="s">
        <v>53</v>
      </c>
    </row>
    <row r="64" spans="1:7" ht="13.5">
      <c r="A64" s="62" t="s">
        <v>50</v>
      </c>
      <c r="B64" s="4"/>
      <c r="C64" s="10"/>
      <c r="D64" s="10"/>
      <c r="E64" s="57">
        <v>0</v>
      </c>
      <c r="F64" s="50"/>
      <c r="G64" t="s">
        <v>54</v>
      </c>
    </row>
    <row r="65" spans="1:7" ht="13.5">
      <c r="A65" s="62" t="s">
        <v>51</v>
      </c>
      <c r="B65" s="2"/>
      <c r="C65" s="3"/>
      <c r="D65" s="3"/>
      <c r="E65" s="56">
        <v>10000</v>
      </c>
      <c r="F65" s="50"/>
      <c r="G65" t="s">
        <v>55</v>
      </c>
    </row>
    <row r="66" spans="1:7" ht="13.5">
      <c r="A66" s="63" t="s">
        <v>57</v>
      </c>
      <c r="B66" s="2"/>
      <c r="C66" s="3"/>
      <c r="D66" s="3"/>
      <c r="E66" s="56">
        <v>50000</v>
      </c>
      <c r="F66" s="50"/>
      <c r="G66" t="s">
        <v>56</v>
      </c>
    </row>
    <row r="67" spans="1:11" ht="13.5">
      <c r="A67" s="63" t="s">
        <v>52</v>
      </c>
      <c r="B67" s="2"/>
      <c r="C67" s="3"/>
      <c r="D67" s="3"/>
      <c r="E67" s="56">
        <f>C67*D67</f>
        <v>0</v>
      </c>
      <c r="F67" s="50"/>
      <c r="G67" s="65" t="s">
        <v>58</v>
      </c>
      <c r="H67" s="65"/>
      <c r="I67" s="65"/>
      <c r="J67" s="65"/>
      <c r="K67" s="65"/>
    </row>
    <row r="68" spans="1:11" ht="14.25" thickBot="1">
      <c r="A68" s="64"/>
      <c r="B68" s="4"/>
      <c r="C68" s="10"/>
      <c r="D68" s="10"/>
      <c r="E68" s="57">
        <f>C68*D68</f>
        <v>0</v>
      </c>
      <c r="F68" s="50"/>
      <c r="G68" s="65" t="s">
        <v>60</v>
      </c>
      <c r="H68" s="65"/>
      <c r="I68" s="65"/>
      <c r="J68" s="65"/>
      <c r="K68" s="65"/>
    </row>
    <row r="69" spans="1:7" ht="16.5" thickBot="1">
      <c r="A69" s="37" t="s">
        <v>26</v>
      </c>
      <c r="B69" s="38"/>
      <c r="C69" s="39"/>
      <c r="D69" s="39"/>
      <c r="E69" s="40">
        <f>SUM(E63:E68)</f>
        <v>110000</v>
      </c>
      <c r="F69" s="49"/>
      <c r="G69" s="66" t="s">
        <v>59</v>
      </c>
    </row>
    <row r="73" spans="1:7" ht="12.75">
      <c r="A73" s="67" t="s">
        <v>62</v>
      </c>
      <c r="B73" s="67"/>
      <c r="C73" s="67"/>
      <c r="D73" s="67"/>
      <c r="E73" s="67"/>
      <c r="F73" s="67"/>
      <c r="G73" s="67"/>
    </row>
    <row r="74" spans="1:7" ht="12.75">
      <c r="A74" s="67" t="s">
        <v>63</v>
      </c>
      <c r="B74" s="67"/>
      <c r="C74" s="67"/>
      <c r="D74" s="67"/>
      <c r="E74" s="67"/>
      <c r="F74" s="67"/>
      <c r="G74" s="67"/>
    </row>
  </sheetData>
  <sheetProtection selectLockedCells="1" selectUnlockedCells="1"/>
  <mergeCells count="4">
    <mergeCell ref="A5:A6"/>
    <mergeCell ref="B5:F5"/>
    <mergeCell ref="A4:F4"/>
    <mergeCell ref="A62:F62"/>
  </mergeCells>
  <printOptions/>
  <pageMargins left="0.25" right="0.25" top="0.75" bottom="0.75" header="0.3" footer="0.3"/>
  <pageSetup firstPageNumber="1" useFirstPageNumber="1" horizontalDpi="300" verticalDpi="300" orientation="portrait" paperSize="9" scale="87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Jaroslava Čečrdlová</cp:lastModifiedBy>
  <cp:lastPrinted>2017-11-14T08:07:09Z</cp:lastPrinted>
  <dcterms:created xsi:type="dcterms:W3CDTF">2017-05-20T16:17:56Z</dcterms:created>
  <dcterms:modified xsi:type="dcterms:W3CDTF">2017-12-13T10:40:06Z</dcterms:modified>
  <cp:category/>
  <cp:version/>
  <cp:contentType/>
  <cp:contentStatus/>
</cp:coreProperties>
</file>