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muži" sheetId="3" r:id="rId1"/>
    <sheet name="dorci" sheetId="2" r:id="rId2"/>
    <sheet name="dorky" sheetId="1" r:id="rId3"/>
    <sheet name="ženy" sheetId="4" r:id="rId4"/>
  </sheets>
  <definedNames>
    <definedName name="_xlnm._FilterDatabase" localSheetId="1" hidden="1">dorci!$A$4:$H$41</definedName>
    <definedName name="_xlnm._FilterDatabase" localSheetId="2" hidden="1">dorky!$A$4:$G$52</definedName>
    <definedName name="_xlnm._FilterDatabase" localSheetId="0" hidden="1">muži!$B$4:$H$59</definedName>
    <definedName name="_xlnm._FilterDatabase" localSheetId="3" hidden="1">ženy!$B$4:$H$68</definedName>
    <definedName name="_xlnm.Print_Titles" localSheetId="1">dorci!$1:$4</definedName>
    <definedName name="_xlnm.Print_Titles" localSheetId="2">dorky!$1:$4</definedName>
    <definedName name="_xlnm.Print_Titles" localSheetId="0">muži!$1:$4</definedName>
    <definedName name="_xlnm.Print_Titles" localSheetId="3">ženy!$1:$4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7" i="2"/>
  <c r="G8" i="2"/>
  <c r="G19" i="2"/>
  <c r="G6" i="2"/>
  <c r="G41" i="2"/>
  <c r="G9" i="2"/>
  <c r="G5" i="2"/>
  <c r="G21" i="2"/>
  <c r="G7" i="2"/>
  <c r="G15" i="2"/>
  <c r="G31" i="2"/>
  <c r="G22" i="2"/>
  <c r="G40" i="2"/>
  <c r="G29" i="2"/>
  <c r="G33" i="2"/>
  <c r="G28" i="2"/>
  <c r="G26" i="2"/>
  <c r="G10" i="2"/>
  <c r="G12" i="2"/>
  <c r="G14" i="2"/>
  <c r="G27" i="2"/>
  <c r="G35" i="2"/>
  <c r="G32" i="2"/>
  <c r="G39" i="2"/>
  <c r="G37" i="2"/>
  <c r="G24" i="2"/>
  <c r="G20" i="2"/>
  <c r="G25" i="2"/>
  <c r="G30" i="2"/>
  <c r="G38" i="2"/>
  <c r="G34" i="2"/>
  <c r="G36" i="2"/>
  <c r="G23" i="2"/>
  <c r="G13" i="2"/>
  <c r="G16" i="2"/>
  <c r="G18" i="2"/>
  <c r="H13" i="2" l="1"/>
  <c r="H34" i="2"/>
  <c r="H18" i="2"/>
  <c r="H38" i="2"/>
  <c r="H32" i="2"/>
  <c r="H12" i="2"/>
  <c r="H33" i="2"/>
  <c r="H31" i="2"/>
  <c r="H5" i="2"/>
  <c r="H19" i="2"/>
  <c r="H30" i="2"/>
  <c r="H24" i="2"/>
  <c r="H35" i="2"/>
  <c r="H10" i="2"/>
  <c r="H29" i="2"/>
  <c r="H15" i="2"/>
  <c r="H9" i="2"/>
  <c r="H8" i="2"/>
  <c r="H23" i="2"/>
  <c r="H16" i="2"/>
  <c r="H36" i="2"/>
  <c r="H25" i="2"/>
  <c r="H37" i="2"/>
  <c r="H27" i="2"/>
  <c r="H26" i="2"/>
  <c r="H40" i="2"/>
  <c r="H7" i="2"/>
  <c r="H41" i="2"/>
  <c r="H17" i="2"/>
  <c r="H20" i="2"/>
  <c r="H39" i="2"/>
  <c r="H14" i="2"/>
  <c r="H28" i="2"/>
  <c r="H22" i="2"/>
  <c r="H21" i="2"/>
  <c r="H6" i="2"/>
  <c r="H11" i="2"/>
  <c r="G52" i="3" l="1"/>
  <c r="G5" i="4" l="1"/>
  <c r="G36" i="4"/>
  <c r="G10" i="4"/>
  <c r="G32" i="4"/>
  <c r="G66" i="4"/>
  <c r="G15" i="4"/>
  <c r="G7" i="4"/>
  <c r="G30" i="4"/>
  <c r="G57" i="4"/>
  <c r="G54" i="4"/>
  <c r="G13" i="4"/>
  <c r="G11" i="4"/>
  <c r="G9" i="4"/>
  <c r="G24" i="4"/>
  <c r="G25" i="4"/>
  <c r="G58" i="4"/>
  <c r="G14" i="4"/>
  <c r="G6" i="4"/>
  <c r="G38" i="4"/>
  <c r="G68" i="4"/>
  <c r="G42" i="4"/>
  <c r="G41" i="4"/>
  <c r="G20" i="4"/>
  <c r="G52" i="4"/>
  <c r="G44" i="4"/>
  <c r="G23" i="4"/>
  <c r="G63" i="4"/>
  <c r="G12" i="4"/>
  <c r="G22" i="4"/>
  <c r="G39" i="4"/>
  <c r="G49" i="4"/>
  <c r="G50" i="4"/>
  <c r="G65" i="4"/>
  <c r="G46" i="4"/>
  <c r="G59" i="4"/>
  <c r="G28" i="4"/>
  <c r="G45" i="4"/>
  <c r="G27" i="4"/>
  <c r="G34" i="4"/>
  <c r="G62" i="4"/>
  <c r="G47" i="4"/>
  <c r="G35" i="4"/>
  <c r="G19" i="4"/>
  <c r="G26" i="4"/>
  <c r="G33" i="4"/>
  <c r="G53" i="4"/>
  <c r="G51" i="4"/>
  <c r="G48" i="4"/>
  <c r="G21" i="4"/>
  <c r="G17" i="4"/>
  <c r="G8" i="4"/>
  <c r="G55" i="4"/>
  <c r="G31" i="4"/>
  <c r="G37" i="4"/>
  <c r="G61" i="4"/>
  <c r="G43" i="4"/>
  <c r="G18" i="4"/>
  <c r="G16" i="4"/>
  <c r="G67" i="4"/>
  <c r="G60" i="4"/>
  <c r="G40" i="4"/>
  <c r="G29" i="4"/>
  <c r="G64" i="4"/>
  <c r="G56" i="4"/>
  <c r="G53" i="3"/>
  <c r="G6" i="3"/>
  <c r="G47" i="3"/>
  <c r="G39" i="3"/>
  <c r="G13" i="3"/>
  <c r="G24" i="3"/>
  <c r="G15" i="3"/>
  <c r="G10" i="3"/>
  <c r="G49" i="3"/>
  <c r="G21" i="3"/>
  <c r="G48" i="3"/>
  <c r="G36" i="3"/>
  <c r="G31" i="3"/>
  <c r="G5" i="3"/>
  <c r="H5" i="3" s="1"/>
  <c r="G25" i="3"/>
  <c r="G50" i="3"/>
  <c r="G59" i="3"/>
  <c r="G43" i="3"/>
  <c r="G14" i="3"/>
  <c r="G55" i="3"/>
  <c r="G19" i="3"/>
  <c r="G12" i="3"/>
  <c r="G29" i="3"/>
  <c r="G18" i="3"/>
  <c r="G41" i="3"/>
  <c r="G58" i="3"/>
  <c r="G28" i="3"/>
  <c r="G23" i="3"/>
  <c r="G44" i="3"/>
  <c r="G54" i="3"/>
  <c r="G30" i="3"/>
  <c r="G38" i="3"/>
  <c r="G26" i="3"/>
  <c r="G17" i="3"/>
  <c r="G16" i="3"/>
  <c r="G11" i="3"/>
  <c r="G56" i="3"/>
  <c r="G27" i="3"/>
  <c r="G51" i="3"/>
  <c r="G42" i="3"/>
  <c r="G20" i="3"/>
  <c r="G40" i="3"/>
  <c r="G8" i="3"/>
  <c r="G32" i="3"/>
  <c r="G45" i="3"/>
  <c r="G7" i="3"/>
  <c r="G34" i="3"/>
  <c r="G57" i="3"/>
  <c r="G46" i="3"/>
  <c r="G35" i="3"/>
  <c r="G37" i="3"/>
  <c r="G9" i="3"/>
  <c r="G22" i="3"/>
  <c r="G33" i="3"/>
  <c r="H11" i="3" l="1"/>
  <c r="H5" i="4"/>
  <c r="H55" i="4"/>
  <c r="H26" i="4"/>
  <c r="H47" i="4"/>
  <c r="H27" i="4"/>
  <c r="H46" i="4"/>
  <c r="H23" i="4"/>
  <c r="H20" i="4"/>
  <c r="H38" i="4"/>
  <c r="H25" i="4"/>
  <c r="H13" i="4"/>
  <c r="H30" i="4"/>
  <c r="H32" i="4"/>
  <c r="H64" i="4"/>
  <c r="H67" i="4"/>
  <c r="H61" i="4"/>
  <c r="H8" i="4"/>
  <c r="H51" i="4"/>
  <c r="H19" i="4"/>
  <c r="H62" i="4"/>
  <c r="H45" i="4"/>
  <c r="H65" i="4"/>
  <c r="H22" i="4"/>
  <c r="H44" i="4"/>
  <c r="H41" i="4"/>
  <c r="H6" i="4"/>
  <c r="H24" i="4"/>
  <c r="H54" i="4"/>
  <c r="H7" i="4"/>
  <c r="H10" i="4"/>
  <c r="H29" i="4"/>
  <c r="H16" i="4"/>
  <c r="H37" i="4"/>
  <c r="H17" i="4"/>
  <c r="H53" i="4"/>
  <c r="H35" i="4"/>
  <c r="H28" i="4"/>
  <c r="H50" i="4"/>
  <c r="H12" i="4"/>
  <c r="H42" i="4"/>
  <c r="H14" i="4"/>
  <c r="H9" i="4"/>
  <c r="H60" i="4"/>
  <c r="H43" i="4"/>
  <c r="H48" i="4"/>
  <c r="H39" i="4"/>
  <c r="H40" i="4"/>
  <c r="H18" i="4"/>
  <c r="H31" i="4"/>
  <c r="H21" i="4"/>
  <c r="H33" i="4"/>
  <c r="H34" i="4"/>
  <c r="H59" i="4"/>
  <c r="H49" i="4"/>
  <c r="H63" i="4"/>
  <c r="H52" i="4"/>
  <c r="H68" i="4"/>
  <c r="H58" i="4"/>
  <c r="H56" i="3"/>
  <c r="H35" i="3"/>
  <c r="H51" i="3"/>
  <c r="H38" i="3"/>
  <c r="H52" i="3"/>
  <c r="H58" i="3"/>
  <c r="H34" i="3"/>
  <c r="H8" i="3"/>
  <c r="H44" i="3"/>
  <c r="H12" i="3"/>
  <c r="H50" i="3"/>
  <c r="H48" i="3"/>
  <c r="H15" i="3"/>
  <c r="H53" i="3"/>
  <c r="H37" i="3"/>
  <c r="H39" i="3"/>
  <c r="H9" i="3"/>
  <c r="H46" i="3"/>
  <c r="H45" i="3"/>
  <c r="H20" i="3"/>
  <c r="H17" i="3"/>
  <c r="H23" i="3"/>
  <c r="H18" i="3"/>
  <c r="H55" i="3"/>
  <c r="H59" i="3"/>
  <c r="H31" i="3"/>
  <c r="H49" i="3"/>
  <c r="H24" i="3"/>
  <c r="H47" i="3"/>
  <c r="H10" i="3"/>
  <c r="H13" i="3"/>
  <c r="H6" i="3"/>
  <c r="H36" i="3"/>
  <c r="H29" i="3"/>
  <c r="H28" i="3"/>
  <c r="H54" i="3"/>
  <c r="H26" i="3"/>
  <c r="H42" i="3"/>
  <c r="H32" i="3"/>
  <c r="H57" i="3"/>
  <c r="H21" i="3"/>
  <c r="H25" i="3"/>
  <c r="H43" i="3"/>
  <c r="H19" i="3"/>
  <c r="H41" i="3"/>
  <c r="H30" i="3"/>
  <c r="H16" i="3"/>
  <c r="H27" i="3"/>
  <c r="H40" i="3"/>
  <c r="H7" i="3"/>
  <c r="H22" i="3"/>
  <c r="H56" i="4"/>
  <c r="H66" i="4"/>
  <c r="H11" i="4"/>
  <c r="H33" i="3"/>
  <c r="H36" i="4"/>
  <c r="H15" i="4"/>
  <c r="H57" i="4"/>
  <c r="H14" i="3"/>
  <c r="F22" i="1" l="1"/>
  <c r="F37" i="1"/>
  <c r="F26" i="1"/>
  <c r="F42" i="1" l="1"/>
  <c r="F15" i="1"/>
  <c r="F38" i="1"/>
  <c r="F46" i="1"/>
  <c r="F23" i="1"/>
  <c r="F21" i="1"/>
  <c r="F28" i="1"/>
  <c r="F50" i="1"/>
  <c r="F24" i="1"/>
  <c r="F29" i="1"/>
  <c r="F19" i="1"/>
  <c r="F14" i="1"/>
  <c r="F9" i="1"/>
  <c r="F25" i="1"/>
  <c r="F17" i="1"/>
  <c r="F16" i="1"/>
  <c r="F44" i="1"/>
  <c r="F49" i="1"/>
  <c r="F10" i="1"/>
  <c r="F11" i="1"/>
  <c r="F47" i="1"/>
  <c r="F40" i="1"/>
  <c r="F41" i="1"/>
  <c r="F33" i="1"/>
  <c r="F7" i="1"/>
  <c r="F5" i="1"/>
  <c r="F8" i="1"/>
  <c r="F51" i="1"/>
  <c r="F35" i="1"/>
  <c r="F45" i="1"/>
  <c r="F30" i="1"/>
  <c r="F52" i="1"/>
  <c r="F18" i="1"/>
  <c r="F39" i="1"/>
  <c r="F31" i="1"/>
  <c r="F27" i="1"/>
  <c r="F12" i="1"/>
  <c r="F20" i="1"/>
  <c r="F48" i="1"/>
  <c r="F13" i="1"/>
  <c r="F32" i="1"/>
  <c r="F34" i="1"/>
  <c r="F36" i="1"/>
  <c r="F6" i="1"/>
  <c r="F43" i="1"/>
  <c r="G15" i="1" l="1"/>
  <c r="G21" i="1"/>
  <c r="G26" i="1"/>
  <c r="G29" i="1"/>
  <c r="G9" i="1"/>
  <c r="G16" i="1"/>
  <c r="G10" i="1"/>
  <c r="G40" i="1"/>
  <c r="G7" i="1"/>
  <c r="G35" i="1"/>
  <c r="G18" i="1"/>
  <c r="G12" i="1"/>
  <c r="G32" i="1"/>
  <c r="G38" i="1"/>
  <c r="G22" i="1"/>
  <c r="G28" i="1"/>
  <c r="G19" i="1"/>
  <c r="G25" i="1"/>
  <c r="G44" i="1"/>
  <c r="G41" i="1"/>
  <c r="G5" i="1"/>
  <c r="G45" i="1"/>
  <c r="G39" i="1"/>
  <c r="G20" i="1"/>
  <c r="G34" i="1"/>
  <c r="G46" i="1"/>
  <c r="G50" i="1"/>
  <c r="G11" i="1"/>
  <c r="G30" i="1"/>
  <c r="G31" i="1"/>
  <c r="G48" i="1"/>
  <c r="G36" i="1"/>
  <c r="G42" i="1"/>
  <c r="G37" i="1"/>
  <c r="G14" i="1"/>
  <c r="G49" i="1"/>
  <c r="G33" i="1"/>
  <c r="G52" i="1"/>
  <c r="G13" i="1"/>
  <c r="G8" i="1"/>
  <c r="G43" i="1"/>
  <c r="G23" i="1"/>
  <c r="G24" i="1"/>
  <c r="G17" i="1"/>
  <c r="G47" i="1"/>
  <c r="G51" i="1"/>
  <c r="G27" i="1"/>
  <c r="G6" i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</calcChain>
</file>

<file path=xl/sharedStrings.xml><?xml version="1.0" encoding="utf-8"?>
<sst xmlns="http://schemas.openxmlformats.org/spreadsheetml/2006/main" count="603" uniqueCount="354">
  <si>
    <t> příjmení </t>
  </si>
  <si>
    <t> jméno </t>
  </si>
  <si>
    <t>Nováková</t>
  </si>
  <si>
    <t>Lenka</t>
  </si>
  <si>
    <t>Kateřina</t>
  </si>
  <si>
    <t>Urban</t>
  </si>
  <si>
    <t>Kligl</t>
  </si>
  <si>
    <t>Patrik</t>
  </si>
  <si>
    <t>Běloves</t>
  </si>
  <si>
    <t>Cepr</t>
  </si>
  <si>
    <t>Michal</t>
  </si>
  <si>
    <t>Bohdašín</t>
  </si>
  <si>
    <t>Lampa</t>
  </si>
  <si>
    <t>Jan</t>
  </si>
  <si>
    <t>Bozkov</t>
  </si>
  <si>
    <t>Zelenka</t>
  </si>
  <si>
    <t>Tomáš</t>
  </si>
  <si>
    <t>Dudlíček</t>
  </si>
  <si>
    <t>Josef</t>
  </si>
  <si>
    <t>Dolní Bukovsko</t>
  </si>
  <si>
    <t>Chochol</t>
  </si>
  <si>
    <t>Filip</t>
  </si>
  <si>
    <t>Koudelka</t>
  </si>
  <si>
    <t>Jakub</t>
  </si>
  <si>
    <t>Linhart</t>
  </si>
  <si>
    <t>Hajnice</t>
  </si>
  <si>
    <t>Dvořák</t>
  </si>
  <si>
    <t>Vít</t>
  </si>
  <si>
    <t>Heřmanův Městec</t>
  </si>
  <si>
    <t>Novák</t>
  </si>
  <si>
    <t>Horní Čermná</t>
  </si>
  <si>
    <t>Vašíček</t>
  </si>
  <si>
    <t>Richard</t>
  </si>
  <si>
    <t>Horní Slavkov</t>
  </si>
  <si>
    <t>Žižka</t>
  </si>
  <si>
    <t>HZS Cheb</t>
  </si>
  <si>
    <t>Pupák</t>
  </si>
  <si>
    <t>Petr</t>
  </si>
  <si>
    <t>Žilík</t>
  </si>
  <si>
    <t>Vojtěch</t>
  </si>
  <si>
    <t>HZS SŽDC Liberec</t>
  </si>
  <si>
    <t>Váňa</t>
  </si>
  <si>
    <t>Marek</t>
  </si>
  <si>
    <t>HZS Ústeckého kraje</t>
  </si>
  <si>
    <t>Mládek</t>
  </si>
  <si>
    <t>Jablonec nad Jizerou</t>
  </si>
  <si>
    <t>Vašek</t>
  </si>
  <si>
    <t>Ladislav</t>
  </si>
  <si>
    <t>Jevíčko</t>
  </si>
  <si>
    <t>Dominik</t>
  </si>
  <si>
    <t>Kocúr</t>
  </si>
  <si>
    <t>Ondřej</t>
  </si>
  <si>
    <t>Lukavice UO</t>
  </si>
  <si>
    <t>Čuhel</t>
  </si>
  <si>
    <t>Martin</t>
  </si>
  <si>
    <t>Moravská Chrastová</t>
  </si>
  <si>
    <t>Adam</t>
  </si>
  <si>
    <t>Oznice</t>
  </si>
  <si>
    <t>Holčák</t>
  </si>
  <si>
    <t>Radil</t>
  </si>
  <si>
    <t>Počátky</t>
  </si>
  <si>
    <t>Povolný</t>
  </si>
  <si>
    <t>Smetana</t>
  </si>
  <si>
    <t>Houdek</t>
  </si>
  <si>
    <t>Ryšavý</t>
  </si>
  <si>
    <t>Vilém</t>
  </si>
  <si>
    <t>Křivka</t>
  </si>
  <si>
    <t>David</t>
  </si>
  <si>
    <t>Pohodlí</t>
  </si>
  <si>
    <t>Krupka</t>
  </si>
  <si>
    <t>Polabiny</t>
  </si>
  <si>
    <t>Helmich</t>
  </si>
  <si>
    <t>Václav</t>
  </si>
  <si>
    <t>Praha-Řepy</t>
  </si>
  <si>
    <t>Pražan</t>
  </si>
  <si>
    <t>Prosetín</t>
  </si>
  <si>
    <t>Seč</t>
  </si>
  <si>
    <t>Lukáš</t>
  </si>
  <si>
    <t>Paťha</t>
  </si>
  <si>
    <t>Stolín</t>
  </si>
  <si>
    <t>Holý</t>
  </si>
  <si>
    <t>René</t>
  </si>
  <si>
    <t>Střezimíř</t>
  </si>
  <si>
    <t>Střelka</t>
  </si>
  <si>
    <t>Pavel</t>
  </si>
  <si>
    <t>Pavlík</t>
  </si>
  <si>
    <t>Valenta</t>
  </si>
  <si>
    <t>Jaromír</t>
  </si>
  <si>
    <t>Teplá</t>
  </si>
  <si>
    <t>Samek</t>
  </si>
  <si>
    <t>Velenka</t>
  </si>
  <si>
    <t>Krátký</t>
  </si>
  <si>
    <t>Daniel</t>
  </si>
  <si>
    <t>Matouš</t>
  </si>
  <si>
    <t>Voleč</t>
  </si>
  <si>
    <t>Bursík</t>
  </si>
  <si>
    <t>František</t>
  </si>
  <si>
    <t>Vrchotice</t>
  </si>
  <si>
    <t>Lidmila</t>
  </si>
  <si>
    <t>Zbožnov</t>
  </si>
  <si>
    <t>Trunec</t>
  </si>
  <si>
    <t>Punarová</t>
  </si>
  <si>
    <t>Barbora</t>
  </si>
  <si>
    <t>Bláhová</t>
  </si>
  <si>
    <t>Adéla</t>
  </si>
  <si>
    <t>Šimková</t>
  </si>
  <si>
    <t>Kamila</t>
  </si>
  <si>
    <t>Lucie</t>
  </si>
  <si>
    <t>Kristýna</t>
  </si>
  <si>
    <t>Bojanov</t>
  </si>
  <si>
    <t>Doležalová</t>
  </si>
  <si>
    <t>Jana</t>
  </si>
  <si>
    <t>Bušková</t>
  </si>
  <si>
    <t>Karolína</t>
  </si>
  <si>
    <t>Kožená</t>
  </si>
  <si>
    <t>Čeperka</t>
  </si>
  <si>
    <t>Dvořáková</t>
  </si>
  <si>
    <t>Eliška</t>
  </si>
  <si>
    <t>Šmejzová</t>
  </si>
  <si>
    <t>Nikol</t>
  </si>
  <si>
    <t>Víšková</t>
  </si>
  <si>
    <t>Dipoldová</t>
  </si>
  <si>
    <t>Česká Bělá</t>
  </si>
  <si>
    <t>Gabriela</t>
  </si>
  <si>
    <t>Venčovská</t>
  </si>
  <si>
    <t>Švecová</t>
  </si>
  <si>
    <t>Sára</t>
  </si>
  <si>
    <t>Marková</t>
  </si>
  <si>
    <t>Markéta</t>
  </si>
  <si>
    <t>Dolní Čermná</t>
  </si>
  <si>
    <t>Lešikarová</t>
  </si>
  <si>
    <t>Packová</t>
  </si>
  <si>
    <t>Tschöpová</t>
  </si>
  <si>
    <t>Hřibojedy</t>
  </si>
  <si>
    <t>Jaklová</t>
  </si>
  <si>
    <t>Natálie</t>
  </si>
  <si>
    <t>Adriana</t>
  </si>
  <si>
    <t>Vodehnalová</t>
  </si>
  <si>
    <t>Hulínská</t>
  </si>
  <si>
    <t>Klára</t>
  </si>
  <si>
    <t>Kvasejovice</t>
  </si>
  <si>
    <t>Tošovská</t>
  </si>
  <si>
    <t>Andrea</t>
  </si>
  <si>
    <t>Kvasiny</t>
  </si>
  <si>
    <t>Dušánková</t>
  </si>
  <si>
    <t>Petra</t>
  </si>
  <si>
    <t>Kvasiny B</t>
  </si>
  <si>
    <t>Židová</t>
  </si>
  <si>
    <t>Zmetáková</t>
  </si>
  <si>
    <t>Líšnice</t>
  </si>
  <si>
    <t>Vanclová</t>
  </si>
  <si>
    <t>Michaela</t>
  </si>
  <si>
    <t>Martinice v Krkonoších</t>
  </si>
  <si>
    <t>Hovorková</t>
  </si>
  <si>
    <t>Olešnice u RK</t>
  </si>
  <si>
    <t>Krejčí</t>
  </si>
  <si>
    <t>Veronika</t>
  </si>
  <si>
    <t>Oprechtice</t>
  </si>
  <si>
    <t>Pastorková</t>
  </si>
  <si>
    <t>Hana</t>
  </si>
  <si>
    <t>Paskov</t>
  </si>
  <si>
    <t>Vašíčková</t>
  </si>
  <si>
    <t>Leona</t>
  </si>
  <si>
    <t>Petrovice</t>
  </si>
  <si>
    <t>Aneta</t>
  </si>
  <si>
    <t>Butulová</t>
  </si>
  <si>
    <t>Dana</t>
  </si>
  <si>
    <t>Poniklá</t>
  </si>
  <si>
    <t>Jónová</t>
  </si>
  <si>
    <t>Zevelová</t>
  </si>
  <si>
    <t>Grauová</t>
  </si>
  <si>
    <t>Dagmar</t>
  </si>
  <si>
    <t>Praha-Zličín</t>
  </si>
  <si>
    <t>Daniela</t>
  </si>
  <si>
    <t>Rokytnice v Orlických horách</t>
  </si>
  <si>
    <t>Lukešová</t>
  </si>
  <si>
    <t>Roprachtice</t>
  </si>
  <si>
    <t>Pelikánová</t>
  </si>
  <si>
    <t>Pavla</t>
  </si>
  <si>
    <t>Rozsochatec</t>
  </si>
  <si>
    <t>Rejmanová</t>
  </si>
  <si>
    <t>Pavlína</t>
  </si>
  <si>
    <t>Slatiny</t>
  </si>
  <si>
    <t>Jebavá</t>
  </si>
  <si>
    <t>Šárka</t>
  </si>
  <si>
    <t>Jiříkovská</t>
  </si>
  <si>
    <t>Vanda</t>
  </si>
  <si>
    <t>Starý Lískovec - SPORT</t>
  </si>
  <si>
    <t>Ryšavá</t>
  </si>
  <si>
    <t>Jiráková</t>
  </si>
  <si>
    <t>Dominika</t>
  </si>
  <si>
    <t>Novotná</t>
  </si>
  <si>
    <t>Cedivodová</t>
  </si>
  <si>
    <t>Kopecká</t>
  </si>
  <si>
    <t>Sychotín</t>
  </si>
  <si>
    <t>Marešová</t>
  </si>
  <si>
    <t>Monika</t>
  </si>
  <si>
    <t>Štěnovický Borek</t>
  </si>
  <si>
    <t>Masná</t>
  </si>
  <si>
    <t>Anežka</t>
  </si>
  <si>
    <t>Těpeře</t>
  </si>
  <si>
    <t>Macháňová</t>
  </si>
  <si>
    <t>Topolany</t>
  </si>
  <si>
    <t>Košnářová</t>
  </si>
  <si>
    <t>Ševčíková</t>
  </si>
  <si>
    <t>Tereza</t>
  </si>
  <si>
    <t>Kašparcová</t>
  </si>
  <si>
    <t>Eva</t>
  </si>
  <si>
    <t>Žernovník</t>
  </si>
  <si>
    <t>Kment</t>
  </si>
  <si>
    <t>Kučera</t>
  </si>
  <si>
    <t>Bořitov</t>
  </si>
  <si>
    <t>Karásek</t>
  </si>
  <si>
    <t>Pospíšil</t>
  </si>
  <si>
    <t>Fojt</t>
  </si>
  <si>
    <t>Lesák</t>
  </si>
  <si>
    <t>Býškovice</t>
  </si>
  <si>
    <t>Dobřejovice</t>
  </si>
  <si>
    <t>Klouček</t>
  </si>
  <si>
    <t>Matěj</t>
  </si>
  <si>
    <t>Vaňous</t>
  </si>
  <si>
    <t>Hovorka</t>
  </si>
  <si>
    <t>Dašek</t>
  </si>
  <si>
    <t>Osice</t>
  </si>
  <si>
    <t>Haman</t>
  </si>
  <si>
    <t>Martinec</t>
  </si>
  <si>
    <t>Gerža</t>
  </si>
  <si>
    <t>Slováček</t>
  </si>
  <si>
    <t>Roštín</t>
  </si>
  <si>
    <t>Filipčík</t>
  </si>
  <si>
    <t>Starý Lískovec-SPORT</t>
  </si>
  <si>
    <t>Vach</t>
  </si>
  <si>
    <t>Štěpán</t>
  </si>
  <si>
    <t>Neugebauer</t>
  </si>
  <si>
    <t>Posledník</t>
  </si>
  <si>
    <t>Hemza</t>
  </si>
  <si>
    <t>Štrynek</t>
  </si>
  <si>
    <t>Košnář</t>
  </si>
  <si>
    <t>Ševčík</t>
  </si>
  <si>
    <t>Hubáček</t>
  </si>
  <si>
    <t>Kryštof</t>
  </si>
  <si>
    <t>Soukup</t>
  </si>
  <si>
    <t>Vaníček</t>
  </si>
  <si>
    <t>Špás</t>
  </si>
  <si>
    <t>Kašparec</t>
  </si>
  <si>
    <t>Stanislav</t>
  </si>
  <si>
    <t>Žlutice</t>
  </si>
  <si>
    <t>Hrochův Týnec</t>
  </si>
  <si>
    <t>Kamenec</t>
  </si>
  <si>
    <t>Lhenice</t>
  </si>
  <si>
    <t>Řepiště</t>
  </si>
  <si>
    <t>Hrabák</t>
  </si>
  <si>
    <t>Dubno</t>
  </si>
  <si>
    <t>Písková Lhota</t>
  </si>
  <si>
    <t>Wolf</t>
  </si>
  <si>
    <t>Dolní Měcholupy</t>
  </si>
  <si>
    <t>Voříšek</t>
  </si>
  <si>
    <t>Jiří</t>
  </si>
  <si>
    <t>Macoun</t>
  </si>
  <si>
    <t>Zetocha</t>
  </si>
  <si>
    <t>Maliňák</t>
  </si>
  <si>
    <t>Knobloch</t>
  </si>
  <si>
    <t>Sidorjak</t>
  </si>
  <si>
    <t>Zdeněk</t>
  </si>
  <si>
    <t>Dušek</t>
  </si>
  <si>
    <t>Choltice</t>
  </si>
  <si>
    <t>Mňuk</t>
  </si>
  <si>
    <t>Králík</t>
  </si>
  <si>
    <t>Šošůvka</t>
  </si>
  <si>
    <t>Petrovice u Blanska</t>
  </si>
  <si>
    <t>Dolenský</t>
  </si>
  <si>
    <t>Roman</t>
  </si>
  <si>
    <t>Škodějov</t>
  </si>
  <si>
    <t>Gluzová</t>
  </si>
  <si>
    <t>Křížková</t>
  </si>
  <si>
    <t>Kulhavá</t>
  </si>
  <si>
    <t>Tichá</t>
  </si>
  <si>
    <t>Šubrtová</t>
  </si>
  <si>
    <t>Velichovky</t>
  </si>
  <si>
    <t>Páralová Simona</t>
  </si>
  <si>
    <t>Kunceová Petra</t>
  </si>
  <si>
    <t>Ošmerová Natálie</t>
  </si>
  <si>
    <t>Mikšánková Lucie</t>
  </si>
  <si>
    <t>Hošková Eva</t>
  </si>
  <si>
    <t>Polachová Jana</t>
  </si>
  <si>
    <t>Langerová Natálie</t>
  </si>
  <si>
    <t>Rajnetová Radka</t>
  </si>
  <si>
    <t>Dolenská Kristýna</t>
  </si>
  <si>
    <t>Faktorová Tereza</t>
  </si>
  <si>
    <t>Homolková Valentýna</t>
  </si>
  <si>
    <t>Šůstalová Kateřina</t>
  </si>
  <si>
    <t>Bačinová Petra</t>
  </si>
  <si>
    <t>Polachová Petra</t>
  </si>
  <si>
    <t>Nováková Lenka</t>
  </si>
  <si>
    <t>Dolenská Alena</t>
  </si>
  <si>
    <t>Pařízková Klára</t>
  </si>
  <si>
    <t>Švábová Daniela</t>
  </si>
  <si>
    <t>Slováčková Jana</t>
  </si>
  <si>
    <t>Stará Klára</t>
  </si>
  <si>
    <t>Koucká Tereza</t>
  </si>
  <si>
    <t>Bartošová Daniela</t>
  </si>
  <si>
    <t>Kovaříková Martina</t>
  </si>
  <si>
    <t>Nováková Vendula</t>
  </si>
  <si>
    <t>Hájková Eliška Jana</t>
  </si>
  <si>
    <t>Kubíková Kateřina</t>
  </si>
  <si>
    <t>Kadlecová Radka</t>
  </si>
  <si>
    <t>Marková Barbora</t>
  </si>
  <si>
    <t>Marková Alena</t>
  </si>
  <si>
    <t>Andrlíková Marie</t>
  </si>
  <si>
    <t>Košnářová Ivana</t>
  </si>
  <si>
    <t>Vašáková Kateřina</t>
  </si>
  <si>
    <t>Doležalová Lenka</t>
  </si>
  <si>
    <t>Karlíková Lenka</t>
  </si>
  <si>
    <t>Marková Anna</t>
  </si>
  <si>
    <t>Landová Lada</t>
  </si>
  <si>
    <t>Martinová Kateřina</t>
  </si>
  <si>
    <t>Kroupová Tereza</t>
  </si>
  <si>
    <t>Potměšilová Natálie</t>
  </si>
  <si>
    <t>Sedláková Anna</t>
  </si>
  <si>
    <t>Hemzová Kateřina</t>
  </si>
  <si>
    <t>Horská Štěpánka</t>
  </si>
  <si>
    <t>Martínková Michaela</t>
  </si>
  <si>
    <t>Pernicová Lívia</t>
  </si>
  <si>
    <t>Čeplová Lucie</t>
  </si>
  <si>
    <t>Rydvalová Dana</t>
  </si>
  <si>
    <t>Vodehnalová Anna</t>
  </si>
  <si>
    <t>Leppeltová Adéla</t>
  </si>
  <si>
    <t>Bukovice</t>
  </si>
  <si>
    <t>Zradička</t>
  </si>
  <si>
    <t>Bařinka</t>
  </si>
  <si>
    <t>Brumov</t>
  </si>
  <si>
    <t>Hoffman</t>
  </si>
  <si>
    <t>Pacal</t>
  </si>
  <si>
    <t>Starý Bohumín</t>
  </si>
  <si>
    <t xml:space="preserve">Pešoutová </t>
  </si>
  <si>
    <t>Chovancová</t>
  </si>
  <si>
    <t>Horní Lideč</t>
  </si>
  <si>
    <t>Pokus 1</t>
  </si>
  <si>
    <t>Pokus 2</t>
  </si>
  <si>
    <t>pořadí</t>
  </si>
  <si>
    <t>výsledný čas</t>
  </si>
  <si>
    <t>SDH</t>
  </si>
  <si>
    <t>Janeček</t>
  </si>
  <si>
    <t>ČHJ Prosetín</t>
  </si>
  <si>
    <t>Luňáčková</t>
  </si>
  <si>
    <t>Rohozná</t>
  </si>
  <si>
    <t>Knotek</t>
  </si>
  <si>
    <t>Radim</t>
  </si>
  <si>
    <t>muži</t>
  </si>
  <si>
    <t>Pardubická stovka - 22.4.2017</t>
  </si>
  <si>
    <t>st. číslo</t>
  </si>
  <si>
    <t>dorostenci</t>
  </si>
  <si>
    <t>dorostenky</t>
  </si>
  <si>
    <t>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</si>
</sst>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indexed="10"/>
      <name val="Arial CE"/>
      <family val="2"/>
      <charset val="238"/>
    </font>
    <font>
      <b/>
      <sz val="18"/>
      <name val="Arial CE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/>
    <xf numFmtId="0" fontId="3" fillId="0" borderId="0" xfId="0" applyNumberFormat="1" applyFont="1" applyFill="1" applyAlignment="1" applyProtection="1">
      <alignment vertical="center"/>
      <protection hidden="1"/>
    </xf>
    <xf numFmtId="0" fontId="0" fillId="0" borderId="0" xfId="0" applyFill="1"/>
    <xf numFmtId="0" fontId="5" fillId="0" borderId="0" xfId="0" applyFont="1"/>
    <xf numFmtId="0" fontId="1" fillId="0" borderId="1" xfId="1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1" applyFill="1" applyBorder="1"/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2" xfId="1" applyFill="1" applyBorder="1"/>
    <xf numFmtId="0" fontId="0" fillId="0" borderId="9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2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0" xfId="0" applyFont="1" applyFill="1"/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6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5" xfId="0" applyFill="1" applyBorder="1"/>
    <xf numFmtId="0" fontId="4" fillId="0" borderId="0" xfId="0" applyNumberFormat="1" applyFont="1" applyFill="1" applyAlignment="1" applyProtection="1">
      <alignment horizontal="center" vertical="center"/>
      <protection hidden="1"/>
    </xf>
    <xf numFmtId="14" fontId="4" fillId="0" borderId="0" xfId="0" applyNumberFormat="1" applyFont="1" applyFill="1" applyAlignment="1" applyProtection="1">
      <alignment horizontal="center" vertical="center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sqref="A1:H1"/>
    </sheetView>
  </sheetViews>
  <sheetFormatPr defaultRowHeight="15" x14ac:dyDescent="0.25"/>
  <cols>
    <col min="1" max="1" width="5.85546875" customWidth="1"/>
    <col min="2" max="2" width="10.85546875" customWidth="1"/>
    <col min="4" max="4" width="20" customWidth="1"/>
  </cols>
  <sheetData>
    <row r="1" spans="1:9" ht="23.25" x14ac:dyDescent="0.25">
      <c r="A1" s="43" t="s">
        <v>349</v>
      </c>
      <c r="B1" s="43"/>
      <c r="C1" s="43"/>
      <c r="D1" s="43"/>
      <c r="E1" s="43"/>
      <c r="F1" s="43"/>
      <c r="G1" s="43"/>
      <c r="H1" s="43"/>
      <c r="I1" s="10"/>
    </row>
    <row r="2" spans="1:9" ht="23.25" x14ac:dyDescent="0.25">
      <c r="A2" s="44" t="s">
        <v>348</v>
      </c>
      <c r="B2" s="44"/>
      <c r="C2" s="44"/>
      <c r="D2" s="44"/>
      <c r="E2" s="44"/>
      <c r="F2" s="44"/>
      <c r="G2" s="44"/>
      <c r="H2" s="44"/>
      <c r="I2" s="10"/>
    </row>
    <row r="3" spans="1:9" ht="15.75" thickBot="1" x14ac:dyDescent="0.3">
      <c r="A3" s="12"/>
      <c r="B3" s="12"/>
      <c r="C3" s="12"/>
      <c r="D3" s="12"/>
      <c r="E3" s="12"/>
      <c r="F3" s="12"/>
      <c r="G3" s="12"/>
      <c r="H3" s="12"/>
    </row>
    <row r="4" spans="1:9" ht="40.5" thickBot="1" x14ac:dyDescent="0.3">
      <c r="A4" s="23" t="s">
        <v>350</v>
      </c>
      <c r="B4" s="24" t="s">
        <v>0</v>
      </c>
      <c r="C4" s="24" t="s">
        <v>1</v>
      </c>
      <c r="D4" s="25" t="s">
        <v>341</v>
      </c>
      <c r="E4" s="24" t="s">
        <v>337</v>
      </c>
      <c r="F4" s="24" t="s">
        <v>338</v>
      </c>
      <c r="G4" s="24" t="s">
        <v>340</v>
      </c>
      <c r="H4" s="26" t="s">
        <v>339</v>
      </c>
    </row>
    <row r="5" spans="1:9" x14ac:dyDescent="0.25">
      <c r="A5" s="20">
        <v>1</v>
      </c>
      <c r="B5" s="21" t="s">
        <v>6</v>
      </c>
      <c r="C5" s="21" t="s">
        <v>7</v>
      </c>
      <c r="D5" s="21" t="s">
        <v>8</v>
      </c>
      <c r="E5" s="7">
        <v>16.38</v>
      </c>
      <c r="F5" s="7">
        <v>99.99</v>
      </c>
      <c r="G5" s="7">
        <f t="shared" ref="G5:G36" si="0">MIN(E5,F5)</f>
        <v>16.38</v>
      </c>
      <c r="H5" s="22">
        <f>RANK(G5,$E$5:$E$10,1)</f>
        <v>1</v>
      </c>
    </row>
    <row r="6" spans="1:9" x14ac:dyDescent="0.25">
      <c r="A6" s="14">
        <v>3</v>
      </c>
      <c r="B6" s="13" t="s">
        <v>69</v>
      </c>
      <c r="C6" s="13" t="s">
        <v>10</v>
      </c>
      <c r="D6" s="13" t="s">
        <v>70</v>
      </c>
      <c r="E6" s="2">
        <v>20.32</v>
      </c>
      <c r="F6" s="2">
        <v>17.27</v>
      </c>
      <c r="G6" s="2">
        <f t="shared" si="0"/>
        <v>17.27</v>
      </c>
      <c r="H6" s="15">
        <f t="shared" ref="H6:H36" si="1">RANK(G6,$G$5:$G$59,1)</f>
        <v>2</v>
      </c>
    </row>
    <row r="7" spans="1:9" x14ac:dyDescent="0.25">
      <c r="A7" s="14">
        <v>17</v>
      </c>
      <c r="B7" s="13" t="s">
        <v>12</v>
      </c>
      <c r="C7" s="13" t="s">
        <v>13</v>
      </c>
      <c r="D7" s="13" t="s">
        <v>14</v>
      </c>
      <c r="E7" s="2">
        <v>18.57</v>
      </c>
      <c r="F7" s="2">
        <v>17.3</v>
      </c>
      <c r="G7" s="2">
        <f t="shared" si="0"/>
        <v>17.3</v>
      </c>
      <c r="H7" s="15">
        <f t="shared" si="1"/>
        <v>3</v>
      </c>
    </row>
    <row r="8" spans="1:9" x14ac:dyDescent="0.25">
      <c r="A8" s="14">
        <v>20</v>
      </c>
      <c r="B8" s="13" t="s">
        <v>26</v>
      </c>
      <c r="C8" s="13" t="s">
        <v>67</v>
      </c>
      <c r="D8" s="13" t="s">
        <v>48</v>
      </c>
      <c r="E8" s="2">
        <v>17.37</v>
      </c>
      <c r="F8" s="2">
        <v>99.99</v>
      </c>
      <c r="G8" s="2">
        <f t="shared" si="0"/>
        <v>17.37</v>
      </c>
      <c r="H8" s="15">
        <f t="shared" si="1"/>
        <v>4</v>
      </c>
    </row>
    <row r="9" spans="1:9" x14ac:dyDescent="0.25">
      <c r="A9" s="14">
        <v>23</v>
      </c>
      <c r="B9" s="13" t="s">
        <v>34</v>
      </c>
      <c r="C9" s="13" t="s">
        <v>7</v>
      </c>
      <c r="D9" s="13" t="s">
        <v>35</v>
      </c>
      <c r="E9" s="2">
        <v>17.71</v>
      </c>
      <c r="F9" s="2">
        <v>99.99</v>
      </c>
      <c r="G9" s="2">
        <f t="shared" si="0"/>
        <v>17.71</v>
      </c>
      <c r="H9" s="15">
        <f t="shared" si="1"/>
        <v>5</v>
      </c>
    </row>
    <row r="10" spans="1:9" x14ac:dyDescent="0.25">
      <c r="A10" s="14">
        <v>27</v>
      </c>
      <c r="B10" s="13" t="s">
        <v>329</v>
      </c>
      <c r="C10" s="13" t="s">
        <v>18</v>
      </c>
      <c r="D10" s="13" t="s">
        <v>330</v>
      </c>
      <c r="E10" s="2">
        <v>18.45</v>
      </c>
      <c r="F10" s="2">
        <v>18.170000000000002</v>
      </c>
      <c r="G10" s="2">
        <f t="shared" si="0"/>
        <v>18.170000000000002</v>
      </c>
      <c r="H10" s="15">
        <f t="shared" si="1"/>
        <v>6</v>
      </c>
    </row>
    <row r="11" spans="1:9" x14ac:dyDescent="0.25">
      <c r="A11" s="14">
        <v>35</v>
      </c>
      <c r="B11" s="13" t="s">
        <v>24</v>
      </c>
      <c r="C11" s="13" t="s">
        <v>7</v>
      </c>
      <c r="D11" s="13" t="s">
        <v>25</v>
      </c>
      <c r="E11" s="2">
        <v>31.92</v>
      </c>
      <c r="F11" s="2">
        <v>18.170999999999999</v>
      </c>
      <c r="G11" s="2">
        <f t="shared" si="0"/>
        <v>18.170999999999999</v>
      </c>
      <c r="H11" s="15">
        <f t="shared" si="1"/>
        <v>7</v>
      </c>
    </row>
    <row r="12" spans="1:9" x14ac:dyDescent="0.25">
      <c r="A12" s="14">
        <v>40</v>
      </c>
      <c r="B12" s="13" t="s">
        <v>29</v>
      </c>
      <c r="C12" s="13" t="s">
        <v>18</v>
      </c>
      <c r="D12" s="13" t="s">
        <v>30</v>
      </c>
      <c r="E12" s="2">
        <v>18.21</v>
      </c>
      <c r="F12" s="2">
        <v>22.68</v>
      </c>
      <c r="G12" s="2">
        <f t="shared" si="0"/>
        <v>18.21</v>
      </c>
      <c r="H12" s="15">
        <f t="shared" si="1"/>
        <v>8</v>
      </c>
    </row>
    <row r="13" spans="1:9" x14ac:dyDescent="0.25">
      <c r="A13" s="14">
        <v>44</v>
      </c>
      <c r="B13" s="13" t="s">
        <v>329</v>
      </c>
      <c r="C13" s="13" t="s">
        <v>72</v>
      </c>
      <c r="D13" s="13" t="s">
        <v>330</v>
      </c>
      <c r="E13" s="2">
        <v>99.99</v>
      </c>
      <c r="F13" s="2">
        <v>18.23</v>
      </c>
      <c r="G13" s="2">
        <f t="shared" si="0"/>
        <v>18.23</v>
      </c>
      <c r="H13" s="15">
        <f t="shared" si="1"/>
        <v>9</v>
      </c>
    </row>
    <row r="14" spans="1:9" x14ac:dyDescent="0.25">
      <c r="A14" s="14">
        <v>45</v>
      </c>
      <c r="B14" s="13" t="s">
        <v>264</v>
      </c>
      <c r="C14" s="13" t="s">
        <v>54</v>
      </c>
      <c r="D14" s="13" t="s">
        <v>265</v>
      </c>
      <c r="E14" s="2">
        <v>18.37</v>
      </c>
      <c r="F14" s="2">
        <v>99.99</v>
      </c>
      <c r="G14" s="2">
        <f t="shared" si="0"/>
        <v>18.37</v>
      </c>
      <c r="H14" s="15">
        <f t="shared" si="1"/>
        <v>10</v>
      </c>
    </row>
    <row r="15" spans="1:9" x14ac:dyDescent="0.25">
      <c r="A15" s="14">
        <v>46</v>
      </c>
      <c r="B15" s="13" t="s">
        <v>332</v>
      </c>
      <c r="C15" s="13" t="s">
        <v>21</v>
      </c>
      <c r="D15" s="13" t="s">
        <v>333</v>
      </c>
      <c r="E15" s="2">
        <v>22.44</v>
      </c>
      <c r="F15" s="2">
        <v>18.39</v>
      </c>
      <c r="G15" s="2">
        <f t="shared" si="0"/>
        <v>18.39</v>
      </c>
      <c r="H15" s="15">
        <f t="shared" si="1"/>
        <v>11</v>
      </c>
    </row>
    <row r="16" spans="1:9" x14ac:dyDescent="0.25">
      <c r="A16" s="14">
        <v>47</v>
      </c>
      <c r="B16" s="13" t="s">
        <v>46</v>
      </c>
      <c r="C16" s="13" t="s">
        <v>47</v>
      </c>
      <c r="D16" s="13" t="s">
        <v>48</v>
      </c>
      <c r="E16" s="2">
        <v>99.99</v>
      </c>
      <c r="F16" s="2">
        <v>18.48</v>
      </c>
      <c r="G16" s="2">
        <f t="shared" si="0"/>
        <v>18.48</v>
      </c>
      <c r="H16" s="15">
        <f t="shared" si="1"/>
        <v>12</v>
      </c>
    </row>
    <row r="17" spans="1:8" x14ac:dyDescent="0.25">
      <c r="A17" s="14">
        <v>48</v>
      </c>
      <c r="B17" s="13" t="s">
        <v>78</v>
      </c>
      <c r="C17" s="13" t="s">
        <v>54</v>
      </c>
      <c r="D17" s="13" t="s">
        <v>79</v>
      </c>
      <c r="E17" s="2">
        <v>18.64</v>
      </c>
      <c r="F17" s="2">
        <v>18.8</v>
      </c>
      <c r="G17" s="2">
        <f t="shared" si="0"/>
        <v>18.64</v>
      </c>
      <c r="H17" s="15">
        <f t="shared" si="1"/>
        <v>13</v>
      </c>
    </row>
    <row r="18" spans="1:8" x14ac:dyDescent="0.25">
      <c r="A18" s="14">
        <v>49</v>
      </c>
      <c r="B18" s="13" t="s">
        <v>98</v>
      </c>
      <c r="C18" s="13" t="s">
        <v>87</v>
      </c>
      <c r="D18" s="13" t="s">
        <v>99</v>
      </c>
      <c r="E18" s="2">
        <v>99.99</v>
      </c>
      <c r="F18" s="2">
        <v>18.71</v>
      </c>
      <c r="G18" s="2">
        <f t="shared" si="0"/>
        <v>18.71</v>
      </c>
      <c r="H18" s="15">
        <f t="shared" si="1"/>
        <v>14</v>
      </c>
    </row>
    <row r="19" spans="1:8" x14ac:dyDescent="0.25">
      <c r="A19" s="14">
        <v>50</v>
      </c>
      <c r="B19" s="13" t="s">
        <v>342</v>
      </c>
      <c r="C19" s="13" t="s">
        <v>67</v>
      </c>
      <c r="D19" s="13" t="s">
        <v>343</v>
      </c>
      <c r="E19" s="2">
        <v>44.81</v>
      </c>
      <c r="F19" s="2">
        <v>18.95</v>
      </c>
      <c r="G19" s="2">
        <f t="shared" si="0"/>
        <v>18.95</v>
      </c>
      <c r="H19" s="15">
        <f t="shared" si="1"/>
        <v>15</v>
      </c>
    </row>
    <row r="20" spans="1:8" x14ac:dyDescent="0.25">
      <c r="A20" s="14">
        <v>51</v>
      </c>
      <c r="B20" s="13" t="s">
        <v>74</v>
      </c>
      <c r="C20" s="13" t="s">
        <v>67</v>
      </c>
      <c r="D20" s="13" t="s">
        <v>75</v>
      </c>
      <c r="E20" s="2">
        <v>21.31</v>
      </c>
      <c r="F20" s="2">
        <v>18.98</v>
      </c>
      <c r="G20" s="2">
        <f t="shared" si="0"/>
        <v>18.98</v>
      </c>
      <c r="H20" s="15">
        <f t="shared" si="1"/>
        <v>16</v>
      </c>
    </row>
    <row r="21" spans="1:8" x14ac:dyDescent="0.25">
      <c r="A21" s="14">
        <v>52</v>
      </c>
      <c r="B21" s="13" t="s">
        <v>66</v>
      </c>
      <c r="C21" s="13" t="s">
        <v>67</v>
      </c>
      <c r="D21" s="13" t="s">
        <v>68</v>
      </c>
      <c r="E21" s="2">
        <v>19.329999999999998</v>
      </c>
      <c r="F21" s="2">
        <v>19.100000000000001</v>
      </c>
      <c r="G21" s="2">
        <f t="shared" si="0"/>
        <v>19.100000000000001</v>
      </c>
      <c r="H21" s="15">
        <f t="shared" si="1"/>
        <v>17</v>
      </c>
    </row>
    <row r="22" spans="1:8" x14ac:dyDescent="0.25">
      <c r="A22" s="14">
        <v>53</v>
      </c>
      <c r="B22" s="13" t="s">
        <v>17</v>
      </c>
      <c r="C22" s="13" t="s">
        <v>18</v>
      </c>
      <c r="D22" s="13" t="s">
        <v>19</v>
      </c>
      <c r="E22" s="2">
        <v>19.14</v>
      </c>
      <c r="F22" s="2">
        <v>40.549999999999997</v>
      </c>
      <c r="G22" s="2">
        <f t="shared" si="0"/>
        <v>19.14</v>
      </c>
      <c r="H22" s="15">
        <f t="shared" si="1"/>
        <v>18</v>
      </c>
    </row>
    <row r="23" spans="1:8" x14ac:dyDescent="0.25">
      <c r="A23" s="14">
        <v>54</v>
      </c>
      <c r="B23" s="13" t="s">
        <v>95</v>
      </c>
      <c r="C23" s="13" t="s">
        <v>96</v>
      </c>
      <c r="D23" s="13" t="s">
        <v>97</v>
      </c>
      <c r="E23" s="2">
        <v>19.37</v>
      </c>
      <c r="F23" s="2">
        <v>19.14</v>
      </c>
      <c r="G23" s="2">
        <f t="shared" si="0"/>
        <v>19.14</v>
      </c>
      <c r="H23" s="15">
        <f t="shared" si="1"/>
        <v>18</v>
      </c>
    </row>
    <row r="24" spans="1:8" x14ac:dyDescent="0.25">
      <c r="A24" s="14">
        <v>55</v>
      </c>
      <c r="B24" s="13" t="s">
        <v>331</v>
      </c>
      <c r="C24" s="13" t="s">
        <v>84</v>
      </c>
      <c r="D24" s="13" t="s">
        <v>8</v>
      </c>
      <c r="E24" s="2">
        <v>20.22</v>
      </c>
      <c r="F24" s="2">
        <v>19.16</v>
      </c>
      <c r="G24" s="2">
        <f t="shared" si="0"/>
        <v>19.16</v>
      </c>
      <c r="H24" s="15">
        <f t="shared" si="1"/>
        <v>20</v>
      </c>
    </row>
    <row r="25" spans="1:8" x14ac:dyDescent="0.25">
      <c r="A25" s="14">
        <v>66</v>
      </c>
      <c r="B25" s="13" t="s">
        <v>53</v>
      </c>
      <c r="C25" s="13" t="s">
        <v>54</v>
      </c>
      <c r="D25" s="13" t="s">
        <v>55</v>
      </c>
      <c r="E25" s="2">
        <v>19.2</v>
      </c>
      <c r="F25" s="2">
        <v>99.99</v>
      </c>
      <c r="G25" s="2">
        <f t="shared" si="0"/>
        <v>19.2</v>
      </c>
      <c r="H25" s="15">
        <f t="shared" si="1"/>
        <v>21</v>
      </c>
    </row>
    <row r="26" spans="1:8" x14ac:dyDescent="0.25">
      <c r="A26" s="14">
        <v>70</v>
      </c>
      <c r="B26" s="13" t="s">
        <v>261</v>
      </c>
      <c r="C26" s="13" t="s">
        <v>84</v>
      </c>
      <c r="D26" s="13" t="s">
        <v>252</v>
      </c>
      <c r="E26" s="2">
        <v>19.36</v>
      </c>
      <c r="F26" s="2">
        <v>36.799999999999997</v>
      </c>
      <c r="G26" s="2">
        <f t="shared" si="0"/>
        <v>19.36</v>
      </c>
      <c r="H26" s="15">
        <f t="shared" si="1"/>
        <v>22</v>
      </c>
    </row>
    <row r="27" spans="1:8" x14ac:dyDescent="0.25">
      <c r="A27" s="14">
        <v>76</v>
      </c>
      <c r="B27" s="13" t="s">
        <v>20</v>
      </c>
      <c r="C27" s="13" t="s">
        <v>21</v>
      </c>
      <c r="D27" s="13" t="s">
        <v>19</v>
      </c>
      <c r="E27" s="2">
        <v>19.600000000000001</v>
      </c>
      <c r="F27" s="2">
        <v>23.68</v>
      </c>
      <c r="G27" s="2">
        <f t="shared" si="0"/>
        <v>19.600000000000001</v>
      </c>
      <c r="H27" s="15">
        <f t="shared" si="1"/>
        <v>23</v>
      </c>
    </row>
    <row r="28" spans="1:8" x14ac:dyDescent="0.25">
      <c r="A28" s="14">
        <v>78</v>
      </c>
      <c r="B28" s="13" t="s">
        <v>262</v>
      </c>
      <c r="C28" s="13" t="s">
        <v>263</v>
      </c>
      <c r="D28" s="13" t="s">
        <v>252</v>
      </c>
      <c r="E28" s="2">
        <v>19.690000000000001</v>
      </c>
      <c r="F28" s="2">
        <v>19.64</v>
      </c>
      <c r="G28" s="2">
        <f t="shared" si="0"/>
        <v>19.64</v>
      </c>
      <c r="H28" s="15">
        <f t="shared" si="1"/>
        <v>24</v>
      </c>
    </row>
    <row r="29" spans="1:8" x14ac:dyDescent="0.25">
      <c r="A29" s="14">
        <v>80</v>
      </c>
      <c r="B29" s="13" t="s">
        <v>85</v>
      </c>
      <c r="C29" s="13" t="s">
        <v>13</v>
      </c>
      <c r="D29" s="13" t="s">
        <v>82</v>
      </c>
      <c r="E29" s="2">
        <v>99.99</v>
      </c>
      <c r="F29" s="2">
        <v>19.71</v>
      </c>
      <c r="G29" s="2">
        <f t="shared" si="0"/>
        <v>19.71</v>
      </c>
      <c r="H29" s="15">
        <f t="shared" si="1"/>
        <v>25</v>
      </c>
    </row>
    <row r="30" spans="1:8" x14ac:dyDescent="0.25">
      <c r="A30" s="14">
        <v>89</v>
      </c>
      <c r="B30" s="13" t="s">
        <v>15</v>
      </c>
      <c r="C30" s="13" t="s">
        <v>16</v>
      </c>
      <c r="D30" s="13" t="s">
        <v>14</v>
      </c>
      <c r="E30" s="2">
        <v>19.82</v>
      </c>
      <c r="F30" s="2">
        <v>22.11</v>
      </c>
      <c r="G30" s="2">
        <f t="shared" si="0"/>
        <v>19.82</v>
      </c>
      <c r="H30" s="15">
        <f t="shared" si="1"/>
        <v>26</v>
      </c>
    </row>
    <row r="31" spans="1:8" x14ac:dyDescent="0.25">
      <c r="A31" s="14">
        <v>90</v>
      </c>
      <c r="B31" s="13" t="s">
        <v>254</v>
      </c>
      <c r="C31" s="13" t="s">
        <v>67</v>
      </c>
      <c r="D31" s="13" t="s">
        <v>255</v>
      </c>
      <c r="E31" s="2">
        <v>20.67</v>
      </c>
      <c r="F31" s="2">
        <v>20.010000000000002</v>
      </c>
      <c r="G31" s="2">
        <f t="shared" si="0"/>
        <v>20.010000000000002</v>
      </c>
      <c r="H31" s="15">
        <f t="shared" si="1"/>
        <v>27</v>
      </c>
    </row>
    <row r="32" spans="1:8" x14ac:dyDescent="0.25">
      <c r="A32" s="14">
        <v>95</v>
      </c>
      <c r="B32" s="13" t="s">
        <v>89</v>
      </c>
      <c r="C32" s="13" t="s">
        <v>67</v>
      </c>
      <c r="D32" s="13" t="s">
        <v>90</v>
      </c>
      <c r="E32" s="2">
        <v>99.99</v>
      </c>
      <c r="F32" s="2">
        <v>20.04</v>
      </c>
      <c r="G32" s="2">
        <f t="shared" si="0"/>
        <v>20.04</v>
      </c>
      <c r="H32" s="15">
        <f t="shared" si="1"/>
        <v>28</v>
      </c>
    </row>
    <row r="33" spans="1:8" x14ac:dyDescent="0.25">
      <c r="A33" s="14">
        <v>98</v>
      </c>
      <c r="B33" s="13" t="s">
        <v>59</v>
      </c>
      <c r="C33" s="13" t="s">
        <v>13</v>
      </c>
      <c r="D33" s="13" t="s">
        <v>60</v>
      </c>
      <c r="E33" s="2">
        <v>20.57</v>
      </c>
      <c r="F33" s="2">
        <v>20.91</v>
      </c>
      <c r="G33" s="2">
        <f t="shared" si="0"/>
        <v>20.57</v>
      </c>
      <c r="H33" s="15">
        <f t="shared" si="1"/>
        <v>29</v>
      </c>
    </row>
    <row r="34" spans="1:8" x14ac:dyDescent="0.25">
      <c r="A34" s="14">
        <v>99</v>
      </c>
      <c r="B34" s="13" t="s">
        <v>61</v>
      </c>
      <c r="C34" s="13" t="s">
        <v>54</v>
      </c>
      <c r="D34" s="13" t="s">
        <v>60</v>
      </c>
      <c r="E34" s="2">
        <v>21.09</v>
      </c>
      <c r="F34" s="2">
        <v>99.99</v>
      </c>
      <c r="G34" s="2">
        <f t="shared" si="0"/>
        <v>21.09</v>
      </c>
      <c r="H34" s="15">
        <f t="shared" si="1"/>
        <v>30</v>
      </c>
    </row>
    <row r="35" spans="1:8" x14ac:dyDescent="0.25">
      <c r="A35" s="14">
        <v>100</v>
      </c>
      <c r="B35" s="13" t="s">
        <v>267</v>
      </c>
      <c r="C35" s="13" t="s">
        <v>54</v>
      </c>
      <c r="D35" s="13" t="s">
        <v>268</v>
      </c>
      <c r="E35" s="2">
        <v>21.2</v>
      </c>
      <c r="F35" s="2">
        <v>99.99</v>
      </c>
      <c r="G35" s="2">
        <f t="shared" si="0"/>
        <v>21.2</v>
      </c>
      <c r="H35" s="15">
        <f t="shared" si="1"/>
        <v>31</v>
      </c>
    </row>
    <row r="36" spans="1:8" x14ac:dyDescent="0.25">
      <c r="A36" s="14">
        <v>109</v>
      </c>
      <c r="B36" s="13" t="s">
        <v>86</v>
      </c>
      <c r="C36" s="13" t="s">
        <v>87</v>
      </c>
      <c r="D36" s="13" t="s">
        <v>88</v>
      </c>
      <c r="E36" s="2">
        <v>21.52</v>
      </c>
      <c r="F36" s="2">
        <v>99.99</v>
      </c>
      <c r="G36" s="2">
        <f t="shared" si="0"/>
        <v>21.52</v>
      </c>
      <c r="H36" s="15">
        <f t="shared" si="1"/>
        <v>32</v>
      </c>
    </row>
    <row r="37" spans="1:8" x14ac:dyDescent="0.25">
      <c r="A37" s="14">
        <v>110</v>
      </c>
      <c r="B37" s="13" t="s">
        <v>80</v>
      </c>
      <c r="C37" s="13" t="s">
        <v>81</v>
      </c>
      <c r="D37" s="13" t="s">
        <v>82</v>
      </c>
      <c r="E37" s="2">
        <v>29.22</v>
      </c>
      <c r="F37" s="2">
        <v>21.86</v>
      </c>
      <c r="G37" s="2">
        <f t="shared" ref="G37:G59" si="2">MIN(E37,F37)</f>
        <v>21.86</v>
      </c>
      <c r="H37" s="15">
        <f t="shared" ref="H37:H59" si="3">RANK(G37,$G$5:$G$59,1)</f>
        <v>33</v>
      </c>
    </row>
    <row r="38" spans="1:8" x14ac:dyDescent="0.25">
      <c r="A38" s="14">
        <v>112</v>
      </c>
      <c r="B38" s="13" t="s">
        <v>63</v>
      </c>
      <c r="C38" s="13" t="s">
        <v>39</v>
      </c>
      <c r="D38" s="13" t="s">
        <v>60</v>
      </c>
      <c r="E38" s="2">
        <v>21.95</v>
      </c>
      <c r="F38" s="2">
        <v>99.99</v>
      </c>
      <c r="G38" s="2">
        <f t="shared" si="2"/>
        <v>21.95</v>
      </c>
      <c r="H38" s="15">
        <f t="shared" si="3"/>
        <v>34</v>
      </c>
    </row>
    <row r="39" spans="1:8" x14ac:dyDescent="0.25">
      <c r="A39" s="14">
        <v>118</v>
      </c>
      <c r="B39" s="13" t="s">
        <v>256</v>
      </c>
      <c r="C39" s="13" t="s">
        <v>257</v>
      </c>
      <c r="D39" s="13" t="s">
        <v>255</v>
      </c>
      <c r="E39" s="2">
        <v>22.86</v>
      </c>
      <c r="F39" s="2">
        <v>22.02</v>
      </c>
      <c r="G39" s="2">
        <f t="shared" si="2"/>
        <v>22.02</v>
      </c>
      <c r="H39" s="15">
        <f t="shared" si="3"/>
        <v>35</v>
      </c>
    </row>
    <row r="40" spans="1:8" x14ac:dyDescent="0.25">
      <c r="A40" s="14">
        <v>119</v>
      </c>
      <c r="B40" s="13" t="s">
        <v>44</v>
      </c>
      <c r="C40" s="13" t="s">
        <v>18</v>
      </c>
      <c r="D40" s="13" t="s">
        <v>45</v>
      </c>
      <c r="E40" s="2">
        <v>22.03</v>
      </c>
      <c r="F40" s="2">
        <v>99.99</v>
      </c>
      <c r="G40" s="2">
        <f t="shared" si="2"/>
        <v>22.03</v>
      </c>
      <c r="H40" s="15">
        <f t="shared" si="3"/>
        <v>36</v>
      </c>
    </row>
    <row r="41" spans="1:8" x14ac:dyDescent="0.25">
      <c r="A41" s="14">
        <v>120</v>
      </c>
      <c r="B41" s="13" t="s">
        <v>22</v>
      </c>
      <c r="C41" s="13" t="s">
        <v>23</v>
      </c>
      <c r="D41" s="13" t="s">
        <v>19</v>
      </c>
      <c r="E41" s="2">
        <v>22.88</v>
      </c>
      <c r="F41" s="2">
        <v>22.14</v>
      </c>
      <c r="G41" s="2">
        <f t="shared" si="2"/>
        <v>22.14</v>
      </c>
      <c r="H41" s="15">
        <f t="shared" si="3"/>
        <v>37</v>
      </c>
    </row>
    <row r="42" spans="1:8" x14ac:dyDescent="0.25">
      <c r="A42" s="14">
        <v>124</v>
      </c>
      <c r="B42" s="13" t="s">
        <v>260</v>
      </c>
      <c r="C42" s="13" t="s">
        <v>7</v>
      </c>
      <c r="D42" s="13" t="s">
        <v>252</v>
      </c>
      <c r="E42" s="2">
        <v>22.22</v>
      </c>
      <c r="F42" s="2">
        <v>29.5</v>
      </c>
      <c r="G42" s="2">
        <f t="shared" si="2"/>
        <v>22.22</v>
      </c>
      <c r="H42" s="15">
        <f t="shared" si="3"/>
        <v>38</v>
      </c>
    </row>
    <row r="43" spans="1:8" x14ac:dyDescent="0.25">
      <c r="A43" s="14">
        <v>129</v>
      </c>
      <c r="B43" s="13" t="s">
        <v>9</v>
      </c>
      <c r="C43" s="13" t="s">
        <v>10</v>
      </c>
      <c r="D43" s="13" t="s">
        <v>11</v>
      </c>
      <c r="E43" s="2">
        <v>23.78</v>
      </c>
      <c r="F43" s="2">
        <v>22.27</v>
      </c>
      <c r="G43" s="2">
        <f t="shared" si="2"/>
        <v>22.27</v>
      </c>
      <c r="H43" s="15">
        <f t="shared" si="3"/>
        <v>39</v>
      </c>
    </row>
    <row r="44" spans="1:8" x14ac:dyDescent="0.25">
      <c r="A44" s="14">
        <v>130</v>
      </c>
      <c r="B44" s="13" t="s">
        <v>26</v>
      </c>
      <c r="C44" s="13" t="s">
        <v>27</v>
      </c>
      <c r="D44" s="13" t="s">
        <v>28</v>
      </c>
      <c r="E44" s="2">
        <v>22.8</v>
      </c>
      <c r="F44" s="2">
        <v>25.8</v>
      </c>
      <c r="G44" s="2">
        <f t="shared" si="2"/>
        <v>22.8</v>
      </c>
      <c r="H44" s="15">
        <f t="shared" si="3"/>
        <v>40</v>
      </c>
    </row>
    <row r="45" spans="1:8" x14ac:dyDescent="0.25">
      <c r="A45" s="14">
        <v>136</v>
      </c>
      <c r="B45" s="13" t="s">
        <v>36</v>
      </c>
      <c r="C45" s="13" t="s">
        <v>37</v>
      </c>
      <c r="D45" s="13" t="s">
        <v>35</v>
      </c>
      <c r="E45" s="2">
        <v>23.07</v>
      </c>
      <c r="F45" s="2">
        <v>99.99</v>
      </c>
      <c r="G45" s="2">
        <f t="shared" si="2"/>
        <v>23.07</v>
      </c>
      <c r="H45" s="15">
        <f t="shared" si="3"/>
        <v>41</v>
      </c>
    </row>
    <row r="46" spans="1:8" x14ac:dyDescent="0.25">
      <c r="A46" s="14">
        <v>138</v>
      </c>
      <c r="B46" s="13" t="s">
        <v>71</v>
      </c>
      <c r="C46" s="13" t="s">
        <v>72</v>
      </c>
      <c r="D46" s="13" t="s">
        <v>73</v>
      </c>
      <c r="E46" s="2">
        <v>23.1</v>
      </c>
      <c r="F46" s="2">
        <v>99.99</v>
      </c>
      <c r="G46" s="2">
        <f t="shared" si="2"/>
        <v>23.1</v>
      </c>
      <c r="H46" s="15">
        <f t="shared" si="3"/>
        <v>42</v>
      </c>
    </row>
    <row r="47" spans="1:8" x14ac:dyDescent="0.25">
      <c r="A47" s="14">
        <v>140</v>
      </c>
      <c r="B47" s="13" t="s">
        <v>41</v>
      </c>
      <c r="C47" s="13" t="s">
        <v>42</v>
      </c>
      <c r="D47" s="13" t="s">
        <v>43</v>
      </c>
      <c r="E47" s="2">
        <v>23.69</v>
      </c>
      <c r="F47" s="2">
        <v>33.4</v>
      </c>
      <c r="G47" s="2">
        <f t="shared" si="2"/>
        <v>23.69</v>
      </c>
      <c r="H47" s="15">
        <f t="shared" si="3"/>
        <v>43</v>
      </c>
    </row>
    <row r="48" spans="1:8" x14ac:dyDescent="0.25">
      <c r="A48" s="14">
        <v>144</v>
      </c>
      <c r="B48" s="13" t="s">
        <v>38</v>
      </c>
      <c r="C48" s="13" t="s">
        <v>39</v>
      </c>
      <c r="D48" s="13" t="s">
        <v>40</v>
      </c>
      <c r="E48" s="2">
        <v>23.78</v>
      </c>
      <c r="F48" s="2">
        <v>99.99</v>
      </c>
      <c r="G48" s="2">
        <f t="shared" si="2"/>
        <v>23.78</v>
      </c>
      <c r="H48" s="15">
        <f t="shared" si="3"/>
        <v>44</v>
      </c>
    </row>
    <row r="49" spans="1:8" x14ac:dyDescent="0.25">
      <c r="A49" s="14">
        <v>148</v>
      </c>
      <c r="B49" s="13" t="s">
        <v>270</v>
      </c>
      <c r="C49" s="13" t="s">
        <v>271</v>
      </c>
      <c r="D49" s="13" t="s">
        <v>272</v>
      </c>
      <c r="E49" s="2">
        <v>24.4</v>
      </c>
      <c r="F49" s="2">
        <v>24.32</v>
      </c>
      <c r="G49" s="2">
        <f t="shared" si="2"/>
        <v>24.32</v>
      </c>
      <c r="H49" s="15">
        <f t="shared" si="3"/>
        <v>45</v>
      </c>
    </row>
    <row r="50" spans="1:8" x14ac:dyDescent="0.25">
      <c r="A50" s="14">
        <v>149</v>
      </c>
      <c r="B50" s="13" t="s">
        <v>31</v>
      </c>
      <c r="C50" s="13" t="s">
        <v>32</v>
      </c>
      <c r="D50" s="13" t="s">
        <v>33</v>
      </c>
      <c r="E50" s="2">
        <v>25.24</v>
      </c>
      <c r="F50" s="2">
        <v>24.95</v>
      </c>
      <c r="G50" s="2">
        <f t="shared" si="2"/>
        <v>24.95</v>
      </c>
      <c r="H50" s="15">
        <f t="shared" si="3"/>
        <v>46</v>
      </c>
    </row>
    <row r="51" spans="1:8" x14ac:dyDescent="0.25">
      <c r="A51" s="14">
        <v>150</v>
      </c>
      <c r="B51" s="13" t="s">
        <v>62</v>
      </c>
      <c r="C51" s="13" t="s">
        <v>49</v>
      </c>
      <c r="D51" s="13" t="s">
        <v>60</v>
      </c>
      <c r="E51" s="2">
        <v>99.99</v>
      </c>
      <c r="F51" s="2">
        <v>25.01</v>
      </c>
      <c r="G51" s="2">
        <f t="shared" si="2"/>
        <v>25.01</v>
      </c>
      <c r="H51" s="15">
        <f t="shared" si="3"/>
        <v>47</v>
      </c>
    </row>
    <row r="52" spans="1:8" x14ac:dyDescent="0.25">
      <c r="A52" s="14">
        <v>153</v>
      </c>
      <c r="B52" s="13" t="s">
        <v>258</v>
      </c>
      <c r="C52" s="13" t="s">
        <v>257</v>
      </c>
      <c r="D52" s="13" t="s">
        <v>252</v>
      </c>
      <c r="E52" s="2">
        <v>25.73</v>
      </c>
      <c r="F52" s="2">
        <v>44.48</v>
      </c>
      <c r="G52" s="2">
        <f t="shared" si="2"/>
        <v>25.73</v>
      </c>
      <c r="H52" s="15">
        <f t="shared" si="3"/>
        <v>48</v>
      </c>
    </row>
    <row r="53" spans="1:8" x14ac:dyDescent="0.25">
      <c r="A53" s="14">
        <v>156</v>
      </c>
      <c r="B53" s="13" t="s">
        <v>266</v>
      </c>
      <c r="C53" s="13" t="s">
        <v>51</v>
      </c>
      <c r="D53" s="13" t="s">
        <v>265</v>
      </c>
      <c r="E53" s="2">
        <v>25.82</v>
      </c>
      <c r="F53" s="2">
        <v>27.85</v>
      </c>
      <c r="G53" s="2">
        <f t="shared" si="2"/>
        <v>25.82</v>
      </c>
      <c r="H53" s="15">
        <f t="shared" si="3"/>
        <v>49</v>
      </c>
    </row>
    <row r="54" spans="1:8" x14ac:dyDescent="0.25">
      <c r="A54" s="14">
        <v>159</v>
      </c>
      <c r="B54" s="13" t="s">
        <v>91</v>
      </c>
      <c r="C54" s="13" t="s">
        <v>92</v>
      </c>
      <c r="D54" s="13" t="s">
        <v>90</v>
      </c>
      <c r="E54" s="2">
        <v>25.92</v>
      </c>
      <c r="F54" s="2">
        <v>99.99</v>
      </c>
      <c r="G54" s="2">
        <f t="shared" si="2"/>
        <v>25.92</v>
      </c>
      <c r="H54" s="15">
        <f t="shared" si="3"/>
        <v>50</v>
      </c>
    </row>
    <row r="55" spans="1:8" x14ac:dyDescent="0.25">
      <c r="A55" s="14">
        <v>160</v>
      </c>
      <c r="B55" s="13" t="s">
        <v>42</v>
      </c>
      <c r="C55" s="13" t="s">
        <v>13</v>
      </c>
      <c r="D55" s="13" t="s">
        <v>30</v>
      </c>
      <c r="E55" s="2">
        <v>30.73</v>
      </c>
      <c r="F55" s="2">
        <v>26.43</v>
      </c>
      <c r="G55" s="2">
        <f t="shared" si="2"/>
        <v>26.43</v>
      </c>
      <c r="H55" s="15">
        <f t="shared" si="3"/>
        <v>51</v>
      </c>
    </row>
    <row r="56" spans="1:8" x14ac:dyDescent="0.25">
      <c r="A56" s="14">
        <v>169</v>
      </c>
      <c r="B56" s="13" t="s">
        <v>83</v>
      </c>
      <c r="C56" s="13" t="s">
        <v>84</v>
      </c>
      <c r="D56" s="13" t="s">
        <v>82</v>
      </c>
      <c r="E56" s="2">
        <v>28.21</v>
      </c>
      <c r="F56" s="2">
        <v>99.99</v>
      </c>
      <c r="G56" s="2">
        <f t="shared" si="2"/>
        <v>28.21</v>
      </c>
      <c r="H56" s="15">
        <f t="shared" si="3"/>
        <v>52</v>
      </c>
    </row>
    <row r="57" spans="1:8" x14ac:dyDescent="0.25">
      <c r="A57" s="14">
        <v>170</v>
      </c>
      <c r="B57" s="13" t="s">
        <v>259</v>
      </c>
      <c r="C57" s="13" t="s">
        <v>54</v>
      </c>
      <c r="D57" s="13" t="s">
        <v>252</v>
      </c>
      <c r="E57" s="2">
        <v>29.01</v>
      </c>
      <c r="F57" s="2">
        <v>99.99</v>
      </c>
      <c r="G57" s="2">
        <f t="shared" si="2"/>
        <v>29.01</v>
      </c>
      <c r="H57" s="15">
        <f t="shared" si="3"/>
        <v>53</v>
      </c>
    </row>
    <row r="58" spans="1:8" x14ac:dyDescent="0.25">
      <c r="A58" s="14">
        <v>191</v>
      </c>
      <c r="B58" s="13" t="s">
        <v>64</v>
      </c>
      <c r="C58" s="13" t="s">
        <v>65</v>
      </c>
      <c r="D58" s="13" t="s">
        <v>60</v>
      </c>
      <c r="E58" s="2">
        <v>99.99</v>
      </c>
      <c r="F58" s="2">
        <v>99.99</v>
      </c>
      <c r="G58" s="2">
        <f t="shared" si="2"/>
        <v>99.99</v>
      </c>
      <c r="H58" s="15">
        <f t="shared" si="3"/>
        <v>54</v>
      </c>
    </row>
    <row r="59" spans="1:8" ht="15.75" thickBot="1" x14ac:dyDescent="0.3">
      <c r="A59" s="16">
        <v>199</v>
      </c>
      <c r="B59" s="17" t="s">
        <v>100</v>
      </c>
      <c r="C59" s="17" t="s">
        <v>84</v>
      </c>
      <c r="D59" s="17" t="s">
        <v>99</v>
      </c>
      <c r="E59" s="18">
        <v>99.99</v>
      </c>
      <c r="F59" s="18">
        <v>99.99</v>
      </c>
      <c r="G59" s="18">
        <f t="shared" si="2"/>
        <v>99.99</v>
      </c>
      <c r="H59" s="19">
        <f t="shared" si="3"/>
        <v>54</v>
      </c>
    </row>
  </sheetData>
  <mergeCells count="2">
    <mergeCell ref="A1:H1"/>
    <mergeCell ref="A2:H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sqref="A1:H1"/>
    </sheetView>
  </sheetViews>
  <sheetFormatPr defaultRowHeight="15" x14ac:dyDescent="0.25"/>
  <cols>
    <col min="1" max="1" width="5.42578125" customWidth="1"/>
    <col min="2" max="2" width="12.85546875" customWidth="1"/>
    <col min="4" max="4" width="19.28515625" customWidth="1"/>
    <col min="8" max="8" width="9.140625" customWidth="1"/>
  </cols>
  <sheetData>
    <row r="1" spans="1:8" ht="23.25" x14ac:dyDescent="0.25">
      <c r="A1" s="43" t="s">
        <v>349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351</v>
      </c>
      <c r="B2" s="44"/>
      <c r="C2" s="44"/>
      <c r="D2" s="44"/>
      <c r="E2" s="44"/>
      <c r="F2" s="44"/>
      <c r="G2" s="44"/>
      <c r="H2" s="44"/>
    </row>
    <row r="3" spans="1:8" ht="15.75" thickBot="1" x14ac:dyDescent="0.3">
      <c r="A3" s="12"/>
      <c r="B3" s="12"/>
      <c r="C3" s="12"/>
      <c r="D3" s="12"/>
      <c r="E3" s="12"/>
      <c r="F3" s="12"/>
      <c r="G3" s="12"/>
      <c r="H3" s="12"/>
    </row>
    <row r="4" spans="1:8" ht="40.5" thickBot="1" x14ac:dyDescent="0.3">
      <c r="A4" s="23" t="s">
        <v>350</v>
      </c>
      <c r="B4" s="24" t="s">
        <v>0</v>
      </c>
      <c r="C4" s="24" t="s">
        <v>1</v>
      </c>
      <c r="D4" s="25" t="s">
        <v>341</v>
      </c>
      <c r="E4" s="24" t="s">
        <v>337</v>
      </c>
      <c r="F4" s="24" t="s">
        <v>338</v>
      </c>
      <c r="G4" s="24" t="s">
        <v>340</v>
      </c>
      <c r="H4" s="26" t="s">
        <v>339</v>
      </c>
    </row>
    <row r="5" spans="1:8" x14ac:dyDescent="0.25">
      <c r="A5" s="33">
        <v>89</v>
      </c>
      <c r="B5" s="9" t="s">
        <v>238</v>
      </c>
      <c r="C5" s="9" t="s">
        <v>49</v>
      </c>
      <c r="D5" s="9" t="s">
        <v>202</v>
      </c>
      <c r="E5" s="5">
        <v>17.190000000000001</v>
      </c>
      <c r="F5" s="5">
        <v>99.99</v>
      </c>
      <c r="G5" s="5">
        <f t="shared" ref="G5:G41" si="0">MIN(E5,F5)</f>
        <v>17.190000000000001</v>
      </c>
      <c r="H5" s="34">
        <f t="shared" ref="H5:H41" si="1">RANK(G5,$G$5:$G$41,1)</f>
        <v>1</v>
      </c>
    </row>
    <row r="6" spans="1:8" x14ac:dyDescent="0.25">
      <c r="A6" s="27">
        <v>100</v>
      </c>
      <c r="B6" s="3" t="s">
        <v>229</v>
      </c>
      <c r="C6" s="3" t="s">
        <v>23</v>
      </c>
      <c r="D6" s="3" t="s">
        <v>230</v>
      </c>
      <c r="E6" s="4">
        <v>17.75</v>
      </c>
      <c r="F6" s="4">
        <v>17.66</v>
      </c>
      <c r="G6" s="4">
        <f t="shared" si="0"/>
        <v>17.66</v>
      </c>
      <c r="H6" s="28">
        <f t="shared" si="1"/>
        <v>2</v>
      </c>
    </row>
    <row r="7" spans="1:8" x14ac:dyDescent="0.25">
      <c r="A7" s="27">
        <v>72</v>
      </c>
      <c r="B7" s="3" t="s">
        <v>215</v>
      </c>
      <c r="C7" s="3" t="s">
        <v>77</v>
      </c>
      <c r="D7" s="3" t="s">
        <v>216</v>
      </c>
      <c r="E7" s="4">
        <v>18.579999999999998</v>
      </c>
      <c r="F7" s="4">
        <v>17.661000000000001</v>
      </c>
      <c r="G7" s="4">
        <f t="shared" si="0"/>
        <v>17.661000000000001</v>
      </c>
      <c r="H7" s="28">
        <f t="shared" si="1"/>
        <v>3</v>
      </c>
    </row>
    <row r="8" spans="1:8" x14ac:dyDescent="0.25">
      <c r="A8" s="27">
        <v>102</v>
      </c>
      <c r="B8" s="3" t="s">
        <v>244</v>
      </c>
      <c r="C8" s="3" t="s">
        <v>232</v>
      </c>
      <c r="D8" s="3" t="s">
        <v>208</v>
      </c>
      <c r="E8" s="4">
        <v>23.64</v>
      </c>
      <c r="F8" s="4">
        <v>17.73</v>
      </c>
      <c r="G8" s="4">
        <f t="shared" si="0"/>
        <v>17.73</v>
      </c>
      <c r="H8" s="28">
        <f t="shared" si="1"/>
        <v>4</v>
      </c>
    </row>
    <row r="9" spans="1:8" x14ac:dyDescent="0.25">
      <c r="A9" s="27">
        <v>90</v>
      </c>
      <c r="B9" s="3" t="s">
        <v>346</v>
      </c>
      <c r="C9" s="3" t="s">
        <v>347</v>
      </c>
      <c r="D9" s="3" t="s">
        <v>82</v>
      </c>
      <c r="E9" s="4">
        <v>17.84</v>
      </c>
      <c r="F9" s="4">
        <v>25.05</v>
      </c>
      <c r="G9" s="4">
        <f t="shared" si="0"/>
        <v>17.84</v>
      </c>
      <c r="H9" s="28">
        <f t="shared" si="1"/>
        <v>5</v>
      </c>
    </row>
    <row r="10" spans="1:8" x14ac:dyDescent="0.25">
      <c r="A10" s="27">
        <v>50</v>
      </c>
      <c r="B10" s="3" t="s">
        <v>231</v>
      </c>
      <c r="C10" s="3" t="s">
        <v>13</v>
      </c>
      <c r="D10" s="3" t="s">
        <v>194</v>
      </c>
      <c r="E10" s="4">
        <v>18.059999999999999</v>
      </c>
      <c r="F10" s="4">
        <v>99.99</v>
      </c>
      <c r="G10" s="4">
        <f t="shared" si="0"/>
        <v>18.059999999999999</v>
      </c>
      <c r="H10" s="28">
        <f t="shared" si="1"/>
        <v>6</v>
      </c>
    </row>
    <row r="11" spans="1:8" x14ac:dyDescent="0.25">
      <c r="A11" s="27">
        <v>104</v>
      </c>
      <c r="B11" s="3" t="s">
        <v>235</v>
      </c>
      <c r="C11" s="3" t="s">
        <v>21</v>
      </c>
      <c r="D11" s="3" t="s">
        <v>88</v>
      </c>
      <c r="E11" s="4">
        <v>20.170000000000002</v>
      </c>
      <c r="F11" s="4">
        <v>18.14</v>
      </c>
      <c r="G11" s="4">
        <f t="shared" si="0"/>
        <v>18.14</v>
      </c>
      <c r="H11" s="28">
        <f t="shared" si="1"/>
        <v>7</v>
      </c>
    </row>
    <row r="12" spans="1:8" x14ac:dyDescent="0.25">
      <c r="A12" s="27">
        <v>49</v>
      </c>
      <c r="B12" s="3" t="s">
        <v>328</v>
      </c>
      <c r="C12" s="3" t="s">
        <v>54</v>
      </c>
      <c r="D12" s="3" t="s">
        <v>253</v>
      </c>
      <c r="E12" s="4">
        <v>18.329999999999998</v>
      </c>
      <c r="F12" s="4">
        <v>24.65</v>
      </c>
      <c r="G12" s="4">
        <f t="shared" si="0"/>
        <v>18.329999999999998</v>
      </c>
      <c r="H12" s="28">
        <f t="shared" si="1"/>
        <v>8</v>
      </c>
    </row>
    <row r="13" spans="1:8" x14ac:dyDescent="0.25">
      <c r="A13" s="27">
        <v>10</v>
      </c>
      <c r="B13" s="3" t="s">
        <v>210</v>
      </c>
      <c r="C13" s="3" t="s">
        <v>54</v>
      </c>
      <c r="D13" s="3" t="s">
        <v>211</v>
      </c>
      <c r="E13" s="4">
        <v>18.95</v>
      </c>
      <c r="F13" s="4">
        <v>18.73</v>
      </c>
      <c r="G13" s="4">
        <f t="shared" si="0"/>
        <v>18.73</v>
      </c>
      <c r="H13" s="28">
        <f t="shared" si="1"/>
        <v>9</v>
      </c>
    </row>
    <row r="14" spans="1:8" x14ac:dyDescent="0.25">
      <c r="A14" s="27">
        <v>48</v>
      </c>
      <c r="B14" s="3" t="s">
        <v>213</v>
      </c>
      <c r="C14" s="3" t="s">
        <v>67</v>
      </c>
      <c r="D14" s="3" t="s">
        <v>211</v>
      </c>
      <c r="E14" s="4">
        <v>18.73</v>
      </c>
      <c r="F14" s="4">
        <v>99.99</v>
      </c>
      <c r="G14" s="4">
        <f t="shared" si="0"/>
        <v>18.73</v>
      </c>
      <c r="H14" s="28">
        <f t="shared" si="1"/>
        <v>9</v>
      </c>
    </row>
    <row r="15" spans="1:8" x14ac:dyDescent="0.25">
      <c r="A15" s="27">
        <v>70</v>
      </c>
      <c r="B15" s="3" t="s">
        <v>227</v>
      </c>
      <c r="C15" s="3" t="s">
        <v>51</v>
      </c>
      <c r="D15" s="3" t="s">
        <v>228</v>
      </c>
      <c r="E15" s="4">
        <v>19.16</v>
      </c>
      <c r="F15" s="4">
        <v>18.95</v>
      </c>
      <c r="G15" s="4">
        <f t="shared" si="0"/>
        <v>18.95</v>
      </c>
      <c r="H15" s="28">
        <f t="shared" si="1"/>
        <v>11</v>
      </c>
    </row>
    <row r="16" spans="1:8" x14ac:dyDescent="0.25">
      <c r="A16" s="27">
        <v>8</v>
      </c>
      <c r="B16" s="3" t="s">
        <v>222</v>
      </c>
      <c r="C16" s="3" t="s">
        <v>72</v>
      </c>
      <c r="D16" s="3" t="s">
        <v>223</v>
      </c>
      <c r="E16" s="4">
        <v>18.98</v>
      </c>
      <c r="F16" s="4">
        <v>22.09</v>
      </c>
      <c r="G16" s="4">
        <f t="shared" si="0"/>
        <v>18.98</v>
      </c>
      <c r="H16" s="28">
        <f t="shared" si="1"/>
        <v>12</v>
      </c>
    </row>
    <row r="17" spans="1:8" x14ac:dyDescent="0.25">
      <c r="A17" s="27">
        <v>103</v>
      </c>
      <c r="B17" s="3" t="s">
        <v>39</v>
      </c>
      <c r="C17" s="3" t="s">
        <v>219</v>
      </c>
      <c r="D17" s="3" t="s">
        <v>25</v>
      </c>
      <c r="E17" s="4">
        <v>19.98</v>
      </c>
      <c r="F17" s="4">
        <v>19.02</v>
      </c>
      <c r="G17" s="4">
        <f t="shared" si="0"/>
        <v>19.02</v>
      </c>
      <c r="H17" s="28">
        <f t="shared" si="1"/>
        <v>13</v>
      </c>
    </row>
    <row r="18" spans="1:8" x14ac:dyDescent="0.25">
      <c r="A18" s="27">
        <v>4</v>
      </c>
      <c r="B18" s="3" t="s">
        <v>236</v>
      </c>
      <c r="C18" s="3" t="s">
        <v>96</v>
      </c>
      <c r="D18" s="3" t="s">
        <v>90</v>
      </c>
      <c r="E18" s="4">
        <v>19.28</v>
      </c>
      <c r="F18" s="4">
        <v>19.04</v>
      </c>
      <c r="G18" s="4">
        <f t="shared" si="0"/>
        <v>19.04</v>
      </c>
      <c r="H18" s="28">
        <f t="shared" si="1"/>
        <v>14</v>
      </c>
    </row>
    <row r="19" spans="1:8" x14ac:dyDescent="0.25">
      <c r="A19" s="27">
        <v>101</v>
      </c>
      <c r="B19" s="8" t="s">
        <v>251</v>
      </c>
      <c r="C19" s="8" t="s">
        <v>56</v>
      </c>
      <c r="D19" s="3" t="s">
        <v>252</v>
      </c>
      <c r="E19" s="4">
        <v>19.47</v>
      </c>
      <c r="F19" s="4">
        <v>28.46</v>
      </c>
      <c r="G19" s="4">
        <f t="shared" si="0"/>
        <v>19.47</v>
      </c>
      <c r="H19" s="28">
        <f t="shared" si="1"/>
        <v>15</v>
      </c>
    </row>
    <row r="20" spans="1:8" x14ac:dyDescent="0.25">
      <c r="A20" s="27">
        <v>40</v>
      </c>
      <c r="B20" s="3" t="s">
        <v>212</v>
      </c>
      <c r="C20" s="3" t="s">
        <v>84</v>
      </c>
      <c r="D20" s="3" t="s">
        <v>211</v>
      </c>
      <c r="E20" s="4">
        <v>20.07</v>
      </c>
      <c r="F20" s="4">
        <v>19.489999999999998</v>
      </c>
      <c r="G20" s="4">
        <f t="shared" si="0"/>
        <v>19.489999999999998</v>
      </c>
      <c r="H20" s="28">
        <f t="shared" si="1"/>
        <v>16</v>
      </c>
    </row>
    <row r="21" spans="1:8" x14ac:dyDescent="0.25">
      <c r="A21" s="27">
        <v>76</v>
      </c>
      <c r="B21" s="3" t="s">
        <v>241</v>
      </c>
      <c r="C21" s="3" t="s">
        <v>245</v>
      </c>
      <c r="D21" s="3" t="s">
        <v>246</v>
      </c>
      <c r="E21" s="4">
        <v>20.010000000000002</v>
      </c>
      <c r="F21" s="4">
        <v>19.54</v>
      </c>
      <c r="G21" s="4">
        <f t="shared" si="0"/>
        <v>19.54</v>
      </c>
      <c r="H21" s="28">
        <f t="shared" si="1"/>
        <v>17</v>
      </c>
    </row>
    <row r="22" spans="1:8" x14ac:dyDescent="0.25">
      <c r="A22" s="27">
        <v>66</v>
      </c>
      <c r="B22" s="3" t="s">
        <v>214</v>
      </c>
      <c r="C22" s="3" t="s">
        <v>7</v>
      </c>
      <c r="D22" s="3" t="s">
        <v>211</v>
      </c>
      <c r="E22" s="4">
        <v>19.86</v>
      </c>
      <c r="F22" s="4">
        <v>99.99</v>
      </c>
      <c r="G22" s="4">
        <f t="shared" si="0"/>
        <v>19.86</v>
      </c>
      <c r="H22" s="28">
        <f t="shared" si="1"/>
        <v>18</v>
      </c>
    </row>
    <row r="23" spans="1:8" x14ac:dyDescent="0.25">
      <c r="A23" s="27">
        <v>20</v>
      </c>
      <c r="B23" s="3" t="s">
        <v>17</v>
      </c>
      <c r="C23" s="3" t="s">
        <v>96</v>
      </c>
      <c r="D23" s="3" t="s">
        <v>19</v>
      </c>
      <c r="E23" s="4">
        <v>20.04</v>
      </c>
      <c r="F23" s="4">
        <v>20.13</v>
      </c>
      <c r="G23" s="4">
        <f t="shared" si="0"/>
        <v>20.04</v>
      </c>
      <c r="H23" s="28">
        <f t="shared" si="1"/>
        <v>19</v>
      </c>
    </row>
    <row r="24" spans="1:8" x14ac:dyDescent="0.25">
      <c r="A24" s="27">
        <v>42</v>
      </c>
      <c r="B24" s="3" t="s">
        <v>218</v>
      </c>
      <c r="C24" s="3" t="s">
        <v>92</v>
      </c>
      <c r="D24" s="3" t="s">
        <v>19</v>
      </c>
      <c r="E24" s="4">
        <v>20.440000000000001</v>
      </c>
      <c r="F24" s="4">
        <v>99.99</v>
      </c>
      <c r="G24" s="4">
        <f t="shared" si="0"/>
        <v>20.440000000000001</v>
      </c>
      <c r="H24" s="28">
        <f t="shared" si="1"/>
        <v>20</v>
      </c>
    </row>
    <row r="25" spans="1:8" x14ac:dyDescent="0.25">
      <c r="A25" s="27">
        <v>39</v>
      </c>
      <c r="B25" s="3" t="s">
        <v>224</v>
      </c>
      <c r="C25" s="3" t="s">
        <v>51</v>
      </c>
      <c r="D25" s="3" t="s">
        <v>223</v>
      </c>
      <c r="E25" s="4">
        <v>23.03</v>
      </c>
      <c r="F25" s="4">
        <v>21</v>
      </c>
      <c r="G25" s="4">
        <f t="shared" si="0"/>
        <v>21</v>
      </c>
      <c r="H25" s="28">
        <f t="shared" si="1"/>
        <v>21</v>
      </c>
    </row>
    <row r="26" spans="1:8" x14ac:dyDescent="0.25">
      <c r="A26" s="27">
        <v>55</v>
      </c>
      <c r="B26" s="3" t="s">
        <v>209</v>
      </c>
      <c r="C26" s="3" t="s">
        <v>18</v>
      </c>
      <c r="D26" s="3" t="s">
        <v>11</v>
      </c>
      <c r="E26" s="4">
        <v>23.28</v>
      </c>
      <c r="F26" s="4">
        <v>21.28</v>
      </c>
      <c r="G26" s="4">
        <f t="shared" si="0"/>
        <v>21.28</v>
      </c>
      <c r="H26" s="28">
        <f t="shared" si="1"/>
        <v>22</v>
      </c>
    </row>
    <row r="27" spans="1:8" x14ac:dyDescent="0.25">
      <c r="A27" s="27">
        <v>47</v>
      </c>
      <c r="B27" s="3" t="s">
        <v>225</v>
      </c>
      <c r="C27" s="3" t="s">
        <v>16</v>
      </c>
      <c r="D27" s="3" t="s">
        <v>223</v>
      </c>
      <c r="E27" s="4">
        <v>22.12</v>
      </c>
      <c r="F27" s="4">
        <v>21.49</v>
      </c>
      <c r="G27" s="4">
        <f t="shared" si="0"/>
        <v>21.49</v>
      </c>
      <c r="H27" s="28">
        <f t="shared" si="1"/>
        <v>23</v>
      </c>
    </row>
    <row r="28" spans="1:8" x14ac:dyDescent="0.25">
      <c r="A28" s="27">
        <v>58</v>
      </c>
      <c r="B28" s="3" t="s">
        <v>221</v>
      </c>
      <c r="C28" s="3" t="s">
        <v>23</v>
      </c>
      <c r="D28" s="3" t="s">
        <v>154</v>
      </c>
      <c r="E28" s="4">
        <v>22.4</v>
      </c>
      <c r="F28" s="4">
        <v>21.55</v>
      </c>
      <c r="G28" s="4">
        <f t="shared" si="0"/>
        <v>21.55</v>
      </c>
      <c r="H28" s="28">
        <f t="shared" si="1"/>
        <v>24</v>
      </c>
    </row>
    <row r="29" spans="1:8" x14ac:dyDescent="0.25">
      <c r="A29" s="27">
        <v>60</v>
      </c>
      <c r="B29" s="3" t="s">
        <v>93</v>
      </c>
      <c r="C29" s="3" t="s">
        <v>49</v>
      </c>
      <c r="D29" s="3" t="s">
        <v>200</v>
      </c>
      <c r="E29" s="4">
        <v>23.03</v>
      </c>
      <c r="F29" s="4">
        <v>99.99</v>
      </c>
      <c r="G29" s="4">
        <f t="shared" si="0"/>
        <v>23.03</v>
      </c>
      <c r="H29" s="28">
        <f t="shared" si="1"/>
        <v>25</v>
      </c>
    </row>
    <row r="30" spans="1:8" x14ac:dyDescent="0.25">
      <c r="A30" s="27">
        <v>30</v>
      </c>
      <c r="B30" s="3" t="s">
        <v>233</v>
      </c>
      <c r="C30" s="3" t="s">
        <v>16</v>
      </c>
      <c r="D30" s="3" t="s">
        <v>200</v>
      </c>
      <c r="E30" s="4">
        <v>25.52</v>
      </c>
      <c r="F30" s="4">
        <v>24</v>
      </c>
      <c r="G30" s="4">
        <f t="shared" si="0"/>
        <v>24</v>
      </c>
      <c r="H30" s="28">
        <f t="shared" si="1"/>
        <v>26</v>
      </c>
    </row>
    <row r="31" spans="1:8" x14ac:dyDescent="0.25">
      <c r="A31" s="27">
        <v>67</v>
      </c>
      <c r="B31" s="3" t="s">
        <v>5</v>
      </c>
      <c r="C31" s="3" t="s">
        <v>39</v>
      </c>
      <c r="D31" s="3" t="s">
        <v>253</v>
      </c>
      <c r="E31" s="4">
        <v>24.91</v>
      </c>
      <c r="F31" s="4">
        <v>25.94</v>
      </c>
      <c r="G31" s="4">
        <f t="shared" si="0"/>
        <v>24.91</v>
      </c>
      <c r="H31" s="28">
        <f t="shared" si="1"/>
        <v>27</v>
      </c>
    </row>
    <row r="32" spans="1:8" x14ac:dyDescent="0.25">
      <c r="A32" s="27">
        <v>45</v>
      </c>
      <c r="B32" s="3" t="s">
        <v>238</v>
      </c>
      <c r="C32" s="3" t="s">
        <v>39</v>
      </c>
      <c r="D32" s="3" t="s">
        <v>90</v>
      </c>
      <c r="E32" s="4">
        <v>25.25</v>
      </c>
      <c r="F32" s="4">
        <v>99.99</v>
      </c>
      <c r="G32" s="4">
        <f t="shared" si="0"/>
        <v>25.25</v>
      </c>
      <c r="H32" s="28">
        <f t="shared" si="1"/>
        <v>28</v>
      </c>
    </row>
    <row r="33" spans="1:8" x14ac:dyDescent="0.25">
      <c r="A33" s="27">
        <v>59</v>
      </c>
      <c r="B33" s="3" t="s">
        <v>239</v>
      </c>
      <c r="C33" s="3" t="s">
        <v>240</v>
      </c>
      <c r="D33" s="3" t="s">
        <v>90</v>
      </c>
      <c r="E33" s="4">
        <v>99.99</v>
      </c>
      <c r="F33" s="4">
        <v>25.36</v>
      </c>
      <c r="G33" s="4">
        <f t="shared" si="0"/>
        <v>25.36</v>
      </c>
      <c r="H33" s="28">
        <f t="shared" si="1"/>
        <v>29</v>
      </c>
    </row>
    <row r="34" spans="1:8" x14ac:dyDescent="0.25">
      <c r="A34" s="27">
        <v>26</v>
      </c>
      <c r="B34" s="3" t="s">
        <v>220</v>
      </c>
      <c r="C34" s="3" t="s">
        <v>219</v>
      </c>
      <c r="D34" s="3" t="s">
        <v>28</v>
      </c>
      <c r="E34" s="4">
        <v>26.33</v>
      </c>
      <c r="F34" s="4">
        <v>25.82</v>
      </c>
      <c r="G34" s="4">
        <f t="shared" si="0"/>
        <v>25.82</v>
      </c>
      <c r="H34" s="28">
        <f t="shared" si="1"/>
        <v>30</v>
      </c>
    </row>
    <row r="35" spans="1:8" x14ac:dyDescent="0.25">
      <c r="A35" s="27">
        <v>46</v>
      </c>
      <c r="B35" s="3" t="s">
        <v>234</v>
      </c>
      <c r="C35" s="3" t="s">
        <v>18</v>
      </c>
      <c r="D35" s="3" t="s">
        <v>200</v>
      </c>
      <c r="E35" s="4">
        <v>26.55</v>
      </c>
      <c r="F35" s="4">
        <v>99.99</v>
      </c>
      <c r="G35" s="4">
        <f t="shared" si="0"/>
        <v>26.55</v>
      </c>
      <c r="H35" s="28">
        <f t="shared" si="1"/>
        <v>31</v>
      </c>
    </row>
    <row r="36" spans="1:8" x14ac:dyDescent="0.25">
      <c r="A36" s="27">
        <v>24</v>
      </c>
      <c r="B36" s="3" t="s">
        <v>242</v>
      </c>
      <c r="C36" s="3" t="s">
        <v>16</v>
      </c>
      <c r="D36" s="3" t="s">
        <v>94</v>
      </c>
      <c r="E36" s="4">
        <v>26.69</v>
      </c>
      <c r="F36" s="4">
        <v>27.47</v>
      </c>
      <c r="G36" s="4">
        <f t="shared" si="0"/>
        <v>26.69</v>
      </c>
      <c r="H36" s="28">
        <f t="shared" si="1"/>
        <v>32</v>
      </c>
    </row>
    <row r="37" spans="1:8" x14ac:dyDescent="0.25">
      <c r="A37" s="27">
        <v>43</v>
      </c>
      <c r="B37" s="3" t="s">
        <v>243</v>
      </c>
      <c r="C37" s="3" t="s">
        <v>67</v>
      </c>
      <c r="D37" s="3" t="s">
        <v>94</v>
      </c>
      <c r="E37" s="4">
        <v>29.48</v>
      </c>
      <c r="F37" s="4">
        <v>99.99</v>
      </c>
      <c r="G37" s="4">
        <f t="shared" si="0"/>
        <v>29.48</v>
      </c>
      <c r="H37" s="28">
        <f t="shared" si="1"/>
        <v>33</v>
      </c>
    </row>
    <row r="38" spans="1:8" x14ac:dyDescent="0.25">
      <c r="A38" s="27">
        <v>29</v>
      </c>
      <c r="B38" s="3" t="s">
        <v>237</v>
      </c>
      <c r="C38" s="3" t="s">
        <v>23</v>
      </c>
      <c r="D38" s="3" t="s">
        <v>90</v>
      </c>
      <c r="E38" s="4">
        <v>99.99</v>
      </c>
      <c r="F38" s="4">
        <v>99.99</v>
      </c>
      <c r="G38" s="4">
        <f t="shared" si="0"/>
        <v>99.99</v>
      </c>
      <c r="H38" s="28">
        <f t="shared" si="1"/>
        <v>34</v>
      </c>
    </row>
    <row r="39" spans="1:8" x14ac:dyDescent="0.25">
      <c r="A39" s="27">
        <v>44</v>
      </c>
      <c r="B39" s="3" t="s">
        <v>50</v>
      </c>
      <c r="C39" s="3" t="s">
        <v>54</v>
      </c>
      <c r="D39" s="3" t="s">
        <v>52</v>
      </c>
      <c r="E39" s="4">
        <v>99.99</v>
      </c>
      <c r="F39" s="4">
        <v>99.99</v>
      </c>
      <c r="G39" s="4">
        <f t="shared" si="0"/>
        <v>99.99</v>
      </c>
      <c r="H39" s="28">
        <f t="shared" si="1"/>
        <v>34</v>
      </c>
    </row>
    <row r="40" spans="1:8" x14ac:dyDescent="0.25">
      <c r="A40" s="27">
        <v>61</v>
      </c>
      <c r="B40" s="3" t="s">
        <v>226</v>
      </c>
      <c r="C40" s="3" t="s">
        <v>77</v>
      </c>
      <c r="D40" s="3" t="s">
        <v>57</v>
      </c>
      <c r="E40" s="4">
        <v>99.99</v>
      </c>
      <c r="F40" s="4">
        <v>99.99</v>
      </c>
      <c r="G40" s="4">
        <f t="shared" si="0"/>
        <v>99.99</v>
      </c>
      <c r="H40" s="28">
        <f t="shared" si="1"/>
        <v>34</v>
      </c>
    </row>
    <row r="41" spans="1:8" ht="15.75" thickBot="1" x14ac:dyDescent="0.3">
      <c r="A41" s="29">
        <v>99</v>
      </c>
      <c r="B41" s="30" t="s">
        <v>58</v>
      </c>
      <c r="C41" s="30" t="s">
        <v>54</v>
      </c>
      <c r="D41" s="30" t="s">
        <v>57</v>
      </c>
      <c r="E41" s="31">
        <v>99.99</v>
      </c>
      <c r="F41" s="31">
        <v>99.99</v>
      </c>
      <c r="G41" s="31">
        <f t="shared" si="0"/>
        <v>99.99</v>
      </c>
      <c r="H41" s="32">
        <f t="shared" si="1"/>
        <v>34</v>
      </c>
    </row>
  </sheetData>
  <mergeCells count="2">
    <mergeCell ref="A1:H1"/>
    <mergeCell ref="A2:H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sqref="A1:G1"/>
    </sheetView>
  </sheetViews>
  <sheetFormatPr defaultColWidth="8.85546875" defaultRowHeight="15" x14ac:dyDescent="0.25"/>
  <cols>
    <col min="1" max="1" width="5.85546875" style="11" customWidth="1"/>
    <col min="2" max="2" width="22.85546875" style="11" bestFit="1" customWidth="1"/>
    <col min="3" max="3" width="19.85546875" style="11" customWidth="1"/>
    <col min="4" max="16384" width="8.85546875" style="11"/>
  </cols>
  <sheetData>
    <row r="1" spans="1:7" ht="23.25" x14ac:dyDescent="0.25">
      <c r="A1" s="43" t="s">
        <v>349</v>
      </c>
      <c r="B1" s="43"/>
      <c r="C1" s="43"/>
      <c r="D1" s="43"/>
      <c r="E1" s="43"/>
      <c r="F1" s="43"/>
      <c r="G1" s="43"/>
    </row>
    <row r="2" spans="1:7" ht="23.25" x14ac:dyDescent="0.25">
      <c r="A2" s="44" t="s">
        <v>352</v>
      </c>
      <c r="B2" s="44"/>
      <c r="C2" s="44"/>
      <c r="D2" s="44"/>
      <c r="E2" s="44"/>
      <c r="F2" s="44"/>
      <c r="G2" s="44"/>
    </row>
    <row r="3" spans="1:7" ht="15.75" thickBot="1" x14ac:dyDescent="0.3">
      <c r="A3" s="35"/>
      <c r="B3" s="35"/>
      <c r="C3" s="35"/>
      <c r="D3" s="35"/>
      <c r="E3" s="35"/>
      <c r="F3" s="35"/>
      <c r="G3" s="35"/>
    </row>
    <row r="4" spans="1:7" ht="40.5" thickBot="1" x14ac:dyDescent="0.3">
      <c r="A4" s="23" t="s">
        <v>350</v>
      </c>
      <c r="B4" s="24" t="s">
        <v>0</v>
      </c>
      <c r="C4" s="25" t="s">
        <v>341</v>
      </c>
      <c r="D4" s="24" t="s">
        <v>337</v>
      </c>
      <c r="E4" s="24" t="s">
        <v>338</v>
      </c>
      <c r="F4" s="24" t="s">
        <v>340</v>
      </c>
      <c r="G4" s="26" t="s">
        <v>339</v>
      </c>
    </row>
    <row r="5" spans="1:7" x14ac:dyDescent="0.25">
      <c r="A5" s="20">
        <v>37</v>
      </c>
      <c r="B5" s="36" t="s">
        <v>314</v>
      </c>
      <c r="C5" s="36" t="s">
        <v>19</v>
      </c>
      <c r="D5" s="7">
        <v>19.079999999999998</v>
      </c>
      <c r="E5" s="7">
        <v>19.21</v>
      </c>
      <c r="F5" s="7">
        <f t="shared" ref="F5:F52" si="0">MIN(D5,E5)</f>
        <v>19.079999999999998</v>
      </c>
      <c r="G5" s="22">
        <f t="shared" ref="G5:G52" si="1">RANK(F5,$F$5:$F$52,1)</f>
        <v>1</v>
      </c>
    </row>
    <row r="6" spans="1:7" x14ac:dyDescent="0.25">
      <c r="A6" s="14">
        <v>55</v>
      </c>
      <c r="B6" s="37" t="s">
        <v>320</v>
      </c>
      <c r="C6" s="37" t="s">
        <v>246</v>
      </c>
      <c r="D6" s="2">
        <v>19.239999999999998</v>
      </c>
      <c r="E6" s="2">
        <v>26.28</v>
      </c>
      <c r="F6" s="2">
        <f t="shared" si="0"/>
        <v>19.239999999999998</v>
      </c>
      <c r="G6" s="15">
        <f t="shared" si="1"/>
        <v>2</v>
      </c>
    </row>
    <row r="7" spans="1:7" x14ac:dyDescent="0.25">
      <c r="A7" s="14">
        <v>36</v>
      </c>
      <c r="B7" s="37" t="s">
        <v>302</v>
      </c>
      <c r="C7" s="37" t="s">
        <v>248</v>
      </c>
      <c r="D7" s="2">
        <v>19.45</v>
      </c>
      <c r="E7" s="2">
        <v>20.27</v>
      </c>
      <c r="F7" s="2">
        <f t="shared" si="0"/>
        <v>19.45</v>
      </c>
      <c r="G7" s="15">
        <f t="shared" si="1"/>
        <v>3</v>
      </c>
    </row>
    <row r="8" spans="1:7" x14ac:dyDescent="0.25">
      <c r="A8" s="14">
        <v>38</v>
      </c>
      <c r="B8" s="38" t="s">
        <v>306</v>
      </c>
      <c r="C8" s="37" t="s">
        <v>30</v>
      </c>
      <c r="D8" s="2">
        <v>19.600000000000001</v>
      </c>
      <c r="E8" s="2">
        <v>19.489999999999998</v>
      </c>
      <c r="F8" s="2">
        <f t="shared" si="0"/>
        <v>19.489999999999998</v>
      </c>
      <c r="G8" s="15">
        <f t="shared" si="1"/>
        <v>4</v>
      </c>
    </row>
    <row r="9" spans="1:7" x14ac:dyDescent="0.25">
      <c r="A9" s="14">
        <v>20</v>
      </c>
      <c r="B9" s="37" t="s">
        <v>305</v>
      </c>
      <c r="C9" s="37" t="s">
        <v>60</v>
      </c>
      <c r="D9" s="2">
        <v>19.600000000000001</v>
      </c>
      <c r="E9" s="2">
        <v>19.86</v>
      </c>
      <c r="F9" s="2">
        <f t="shared" si="0"/>
        <v>19.600000000000001</v>
      </c>
      <c r="G9" s="15">
        <f t="shared" si="1"/>
        <v>5</v>
      </c>
    </row>
    <row r="10" spans="1:7" x14ac:dyDescent="0.25">
      <c r="A10" s="14">
        <v>28</v>
      </c>
      <c r="B10" s="37" t="s">
        <v>296</v>
      </c>
      <c r="C10" s="37" t="s">
        <v>248</v>
      </c>
      <c r="D10" s="2">
        <v>19.63</v>
      </c>
      <c r="E10" s="2">
        <v>99.99</v>
      </c>
      <c r="F10" s="2">
        <f t="shared" si="0"/>
        <v>19.63</v>
      </c>
      <c r="G10" s="15">
        <f t="shared" si="1"/>
        <v>6</v>
      </c>
    </row>
    <row r="11" spans="1:7" x14ac:dyDescent="0.25">
      <c r="A11" s="14">
        <v>30</v>
      </c>
      <c r="B11" s="37" t="s">
        <v>285</v>
      </c>
      <c r="C11" s="37" t="s">
        <v>25</v>
      </c>
      <c r="D11" s="2">
        <v>19.7</v>
      </c>
      <c r="E11" s="2">
        <v>31.44</v>
      </c>
      <c r="F11" s="2">
        <f t="shared" si="0"/>
        <v>19.7</v>
      </c>
      <c r="G11" s="15">
        <f t="shared" si="1"/>
        <v>7</v>
      </c>
    </row>
    <row r="12" spans="1:7" x14ac:dyDescent="0.25">
      <c r="A12" s="14">
        <v>48</v>
      </c>
      <c r="B12" s="37" t="s">
        <v>295</v>
      </c>
      <c r="C12" s="37" t="s">
        <v>194</v>
      </c>
      <c r="D12" s="2">
        <v>19.77</v>
      </c>
      <c r="E12" s="2">
        <v>20.23</v>
      </c>
      <c r="F12" s="2">
        <f t="shared" si="0"/>
        <v>19.77</v>
      </c>
      <c r="G12" s="15">
        <f t="shared" si="1"/>
        <v>8</v>
      </c>
    </row>
    <row r="13" spans="1:7" x14ac:dyDescent="0.25">
      <c r="A13" s="14">
        <v>51</v>
      </c>
      <c r="B13" s="37" t="s">
        <v>319</v>
      </c>
      <c r="C13" s="37" t="s">
        <v>88</v>
      </c>
      <c r="D13" s="2">
        <v>19.96</v>
      </c>
      <c r="E13" s="2">
        <v>26.11</v>
      </c>
      <c r="F13" s="2">
        <f t="shared" si="0"/>
        <v>19.96</v>
      </c>
      <c r="G13" s="15">
        <f t="shared" si="1"/>
        <v>9</v>
      </c>
    </row>
    <row r="14" spans="1:7" x14ac:dyDescent="0.25">
      <c r="A14" s="14">
        <v>19</v>
      </c>
      <c r="B14" s="37" t="s">
        <v>289</v>
      </c>
      <c r="C14" s="37" t="s">
        <v>253</v>
      </c>
      <c r="D14" s="2">
        <v>20.2</v>
      </c>
      <c r="E14" s="2">
        <v>22.81</v>
      </c>
      <c r="F14" s="2">
        <f t="shared" si="0"/>
        <v>20.2</v>
      </c>
      <c r="G14" s="15">
        <f t="shared" si="1"/>
        <v>10</v>
      </c>
    </row>
    <row r="15" spans="1:7" x14ac:dyDescent="0.25">
      <c r="A15" s="14">
        <v>4</v>
      </c>
      <c r="B15" s="37" t="s">
        <v>281</v>
      </c>
      <c r="C15" s="37" t="s">
        <v>217</v>
      </c>
      <c r="D15" s="2">
        <v>20.87</v>
      </c>
      <c r="E15" s="2">
        <v>99.99</v>
      </c>
      <c r="F15" s="2">
        <f t="shared" si="0"/>
        <v>20.87</v>
      </c>
      <c r="G15" s="15">
        <f t="shared" si="1"/>
        <v>11</v>
      </c>
    </row>
    <row r="16" spans="1:7" x14ac:dyDescent="0.25">
      <c r="A16" s="14">
        <v>24</v>
      </c>
      <c r="B16" s="37" t="s">
        <v>284</v>
      </c>
      <c r="C16" s="37" t="s">
        <v>250</v>
      </c>
      <c r="D16" s="2">
        <v>27.32</v>
      </c>
      <c r="E16" s="2">
        <v>20.89</v>
      </c>
      <c r="F16" s="2">
        <f t="shared" si="0"/>
        <v>20.89</v>
      </c>
      <c r="G16" s="15">
        <f t="shared" si="1"/>
        <v>12</v>
      </c>
    </row>
    <row r="17" spans="1:7" x14ac:dyDescent="0.25">
      <c r="A17" s="14">
        <v>23</v>
      </c>
      <c r="B17" s="37" t="s">
        <v>311</v>
      </c>
      <c r="C17" s="37" t="s">
        <v>187</v>
      </c>
      <c r="D17" s="2">
        <v>21.31</v>
      </c>
      <c r="E17" s="2">
        <v>20.9</v>
      </c>
      <c r="F17" s="2">
        <f t="shared" si="0"/>
        <v>20.9</v>
      </c>
      <c r="G17" s="15">
        <f t="shared" si="1"/>
        <v>13</v>
      </c>
    </row>
    <row r="18" spans="1:7" x14ac:dyDescent="0.25">
      <c r="A18" s="14">
        <v>44</v>
      </c>
      <c r="B18" s="37" t="s">
        <v>308</v>
      </c>
      <c r="C18" s="37" t="s">
        <v>248</v>
      </c>
      <c r="D18" s="2">
        <v>20.93</v>
      </c>
      <c r="E18" s="2">
        <v>99.99</v>
      </c>
      <c r="F18" s="2">
        <f t="shared" si="0"/>
        <v>20.93</v>
      </c>
      <c r="G18" s="15">
        <f t="shared" si="1"/>
        <v>14</v>
      </c>
    </row>
    <row r="19" spans="1:7" x14ac:dyDescent="0.25">
      <c r="A19" s="14">
        <v>17</v>
      </c>
      <c r="B19" s="37" t="s">
        <v>294</v>
      </c>
      <c r="C19" s="37" t="s">
        <v>14</v>
      </c>
      <c r="D19" s="2">
        <v>21.48</v>
      </c>
      <c r="E19" s="2">
        <v>21</v>
      </c>
      <c r="F19" s="2">
        <f t="shared" si="0"/>
        <v>21</v>
      </c>
      <c r="G19" s="15">
        <f t="shared" si="1"/>
        <v>15</v>
      </c>
    </row>
    <row r="20" spans="1:7" x14ac:dyDescent="0.25">
      <c r="A20" s="14">
        <v>49</v>
      </c>
      <c r="B20" s="37" t="s">
        <v>321</v>
      </c>
      <c r="C20" s="37" t="s">
        <v>14</v>
      </c>
      <c r="D20" s="2">
        <v>21.08</v>
      </c>
      <c r="E20" s="2">
        <v>24.83</v>
      </c>
      <c r="F20" s="2">
        <f t="shared" si="0"/>
        <v>21.08</v>
      </c>
      <c r="G20" s="15">
        <f t="shared" si="1"/>
        <v>16</v>
      </c>
    </row>
    <row r="21" spans="1:7" x14ac:dyDescent="0.25">
      <c r="A21" s="14">
        <v>8</v>
      </c>
      <c r="B21" s="37" t="s">
        <v>325</v>
      </c>
      <c r="C21" s="37" t="s">
        <v>133</v>
      </c>
      <c r="D21" s="2">
        <v>21.15</v>
      </c>
      <c r="E21" s="2">
        <v>27.74</v>
      </c>
      <c r="F21" s="2">
        <f t="shared" si="0"/>
        <v>21.15</v>
      </c>
      <c r="G21" s="15">
        <f t="shared" si="1"/>
        <v>17</v>
      </c>
    </row>
    <row r="22" spans="1:7" x14ac:dyDescent="0.25">
      <c r="A22" s="14">
        <v>9</v>
      </c>
      <c r="B22" s="37" t="s">
        <v>287</v>
      </c>
      <c r="C22" s="37" t="s">
        <v>14</v>
      </c>
      <c r="D22" s="2">
        <v>23.64</v>
      </c>
      <c r="E22" s="2">
        <v>21.27</v>
      </c>
      <c r="F22" s="2">
        <f t="shared" si="0"/>
        <v>21.27</v>
      </c>
      <c r="G22" s="15">
        <f t="shared" si="1"/>
        <v>18</v>
      </c>
    </row>
    <row r="23" spans="1:7" x14ac:dyDescent="0.25">
      <c r="A23" s="14">
        <v>7</v>
      </c>
      <c r="B23" s="37" t="s">
        <v>279</v>
      </c>
      <c r="C23" s="37" t="s">
        <v>211</v>
      </c>
      <c r="D23" s="2">
        <v>21.34</v>
      </c>
      <c r="E23" s="2">
        <v>22.21</v>
      </c>
      <c r="F23" s="2">
        <f t="shared" si="0"/>
        <v>21.34</v>
      </c>
      <c r="G23" s="15">
        <f t="shared" si="1"/>
        <v>19</v>
      </c>
    </row>
    <row r="24" spans="1:7" x14ac:dyDescent="0.25">
      <c r="A24" s="14">
        <v>15</v>
      </c>
      <c r="B24" s="37" t="s">
        <v>326</v>
      </c>
      <c r="C24" s="37" t="s">
        <v>327</v>
      </c>
      <c r="D24" s="2">
        <v>24.93</v>
      </c>
      <c r="E24" s="2">
        <v>21.42</v>
      </c>
      <c r="F24" s="2">
        <f t="shared" si="0"/>
        <v>21.42</v>
      </c>
      <c r="G24" s="15">
        <f t="shared" si="1"/>
        <v>20</v>
      </c>
    </row>
    <row r="25" spans="1:7" x14ac:dyDescent="0.25">
      <c r="A25" s="14">
        <v>21</v>
      </c>
      <c r="B25" s="37" t="s">
        <v>300</v>
      </c>
      <c r="C25" s="37" t="s">
        <v>19</v>
      </c>
      <c r="D25" s="2">
        <v>21.48</v>
      </c>
      <c r="E25" s="2">
        <v>99.99</v>
      </c>
      <c r="F25" s="2">
        <f t="shared" si="0"/>
        <v>21.48</v>
      </c>
      <c r="G25" s="15">
        <f t="shared" si="1"/>
        <v>21</v>
      </c>
    </row>
    <row r="26" spans="1:7" x14ac:dyDescent="0.25">
      <c r="A26" s="14">
        <v>12</v>
      </c>
      <c r="B26" s="37" t="s">
        <v>288</v>
      </c>
      <c r="C26" s="37" t="s">
        <v>217</v>
      </c>
      <c r="D26" s="2">
        <v>21.65</v>
      </c>
      <c r="E26" s="2">
        <v>21.67</v>
      </c>
      <c r="F26" s="2">
        <f t="shared" si="0"/>
        <v>21.65</v>
      </c>
      <c r="G26" s="15">
        <f t="shared" si="1"/>
        <v>22</v>
      </c>
    </row>
    <row r="27" spans="1:7" x14ac:dyDescent="0.25">
      <c r="A27" s="14">
        <v>47</v>
      </c>
      <c r="B27" s="37" t="s">
        <v>304</v>
      </c>
      <c r="C27" s="37" t="s">
        <v>249</v>
      </c>
      <c r="D27" s="2">
        <v>99.99</v>
      </c>
      <c r="E27" s="2">
        <v>21.78</v>
      </c>
      <c r="F27" s="2">
        <f t="shared" si="0"/>
        <v>21.78</v>
      </c>
      <c r="G27" s="15">
        <f t="shared" si="1"/>
        <v>23</v>
      </c>
    </row>
    <row r="28" spans="1:7" x14ac:dyDescent="0.25">
      <c r="A28" s="14">
        <v>13</v>
      </c>
      <c r="B28" s="37" t="s">
        <v>290</v>
      </c>
      <c r="C28" s="37" t="s">
        <v>216</v>
      </c>
      <c r="D28" s="2">
        <v>21.8</v>
      </c>
      <c r="E28" s="2">
        <v>22.46</v>
      </c>
      <c r="F28" s="2">
        <f t="shared" si="0"/>
        <v>21.8</v>
      </c>
      <c r="G28" s="15">
        <f t="shared" si="1"/>
        <v>24</v>
      </c>
    </row>
    <row r="29" spans="1:7" x14ac:dyDescent="0.25">
      <c r="A29" s="14">
        <v>16</v>
      </c>
      <c r="B29" s="37" t="s">
        <v>310</v>
      </c>
      <c r="C29" s="37" t="s">
        <v>179</v>
      </c>
      <c r="D29" s="2">
        <v>24.67</v>
      </c>
      <c r="E29" s="2">
        <v>22.03</v>
      </c>
      <c r="F29" s="2">
        <f t="shared" si="0"/>
        <v>22.03</v>
      </c>
      <c r="G29" s="15">
        <f t="shared" si="1"/>
        <v>25</v>
      </c>
    </row>
    <row r="30" spans="1:7" x14ac:dyDescent="0.25">
      <c r="A30" s="14">
        <v>42</v>
      </c>
      <c r="B30" s="37" t="s">
        <v>309</v>
      </c>
      <c r="C30" s="37" t="s">
        <v>90</v>
      </c>
      <c r="D30" s="2">
        <v>22.71</v>
      </c>
      <c r="E30" s="2">
        <v>22.22</v>
      </c>
      <c r="F30" s="2">
        <f t="shared" si="0"/>
        <v>22.22</v>
      </c>
      <c r="G30" s="15">
        <f t="shared" si="1"/>
        <v>26</v>
      </c>
    </row>
    <row r="31" spans="1:7" x14ac:dyDescent="0.25">
      <c r="A31" s="14">
        <v>46</v>
      </c>
      <c r="B31" s="37" t="s">
        <v>286</v>
      </c>
      <c r="C31" s="37" t="s">
        <v>247</v>
      </c>
      <c r="D31" s="2">
        <v>22.26</v>
      </c>
      <c r="E31" s="2">
        <v>24.89</v>
      </c>
      <c r="F31" s="2">
        <f t="shared" si="0"/>
        <v>22.26</v>
      </c>
      <c r="G31" s="15">
        <f t="shared" si="1"/>
        <v>27</v>
      </c>
    </row>
    <row r="32" spans="1:7" x14ac:dyDescent="0.25">
      <c r="A32" s="14">
        <v>52</v>
      </c>
      <c r="B32" s="37" t="s">
        <v>318</v>
      </c>
      <c r="C32" s="37" t="s">
        <v>200</v>
      </c>
      <c r="D32" s="2">
        <v>22.41</v>
      </c>
      <c r="E32" s="2">
        <v>22.33</v>
      </c>
      <c r="F32" s="2">
        <f t="shared" si="0"/>
        <v>22.33</v>
      </c>
      <c r="G32" s="15">
        <f t="shared" si="1"/>
        <v>28</v>
      </c>
    </row>
    <row r="33" spans="1:7" x14ac:dyDescent="0.25">
      <c r="A33" s="14">
        <v>35</v>
      </c>
      <c r="B33" s="37" t="s">
        <v>301</v>
      </c>
      <c r="C33" s="37" t="s">
        <v>253</v>
      </c>
      <c r="D33" s="2">
        <v>22.97</v>
      </c>
      <c r="E33" s="2">
        <v>22.44</v>
      </c>
      <c r="F33" s="2">
        <f t="shared" si="0"/>
        <v>22.44</v>
      </c>
      <c r="G33" s="15">
        <f t="shared" si="1"/>
        <v>29</v>
      </c>
    </row>
    <row r="34" spans="1:7" x14ac:dyDescent="0.25">
      <c r="A34" s="14">
        <v>53</v>
      </c>
      <c r="B34" s="37" t="s">
        <v>324</v>
      </c>
      <c r="C34" s="37" t="s">
        <v>14</v>
      </c>
      <c r="D34" s="2">
        <v>22.47</v>
      </c>
      <c r="E34" s="2">
        <v>24.55</v>
      </c>
      <c r="F34" s="2">
        <f t="shared" si="0"/>
        <v>22.47</v>
      </c>
      <c r="G34" s="15">
        <f t="shared" si="1"/>
        <v>30</v>
      </c>
    </row>
    <row r="35" spans="1:7" x14ac:dyDescent="0.25">
      <c r="A35" s="14">
        <v>40</v>
      </c>
      <c r="B35" s="37" t="s">
        <v>312</v>
      </c>
      <c r="C35" s="37" t="s">
        <v>76</v>
      </c>
      <c r="D35" s="2">
        <v>99.99</v>
      </c>
      <c r="E35" s="2">
        <v>22.66</v>
      </c>
      <c r="F35" s="2">
        <f t="shared" si="0"/>
        <v>22.66</v>
      </c>
      <c r="G35" s="15">
        <f t="shared" si="1"/>
        <v>31</v>
      </c>
    </row>
    <row r="36" spans="1:7" x14ac:dyDescent="0.25">
      <c r="A36" s="14">
        <v>54</v>
      </c>
      <c r="B36" s="37" t="s">
        <v>298</v>
      </c>
      <c r="C36" s="37" t="s">
        <v>187</v>
      </c>
      <c r="D36" s="2">
        <v>22.75</v>
      </c>
      <c r="E36" s="2">
        <v>22.85</v>
      </c>
      <c r="F36" s="2">
        <f t="shared" si="0"/>
        <v>22.75</v>
      </c>
      <c r="G36" s="15">
        <f t="shared" si="1"/>
        <v>32</v>
      </c>
    </row>
    <row r="37" spans="1:7" x14ac:dyDescent="0.25">
      <c r="A37" s="14">
        <v>11</v>
      </c>
      <c r="B37" s="37" t="s">
        <v>323</v>
      </c>
      <c r="C37" s="37" t="s">
        <v>143</v>
      </c>
      <c r="D37" s="2">
        <v>23.77</v>
      </c>
      <c r="E37" s="2">
        <v>32.57</v>
      </c>
      <c r="F37" s="2">
        <f t="shared" si="0"/>
        <v>23.77</v>
      </c>
      <c r="G37" s="15">
        <f t="shared" si="1"/>
        <v>33</v>
      </c>
    </row>
    <row r="38" spans="1:7" x14ac:dyDescent="0.25">
      <c r="A38" s="14">
        <v>5</v>
      </c>
      <c r="B38" s="37" t="s">
        <v>282</v>
      </c>
      <c r="C38" s="37" t="s">
        <v>216</v>
      </c>
      <c r="D38" s="2">
        <v>23.84</v>
      </c>
      <c r="E38" s="2">
        <v>26.46</v>
      </c>
      <c r="F38" s="2">
        <f t="shared" si="0"/>
        <v>23.84</v>
      </c>
      <c r="G38" s="15">
        <f t="shared" si="1"/>
        <v>34</v>
      </c>
    </row>
    <row r="39" spans="1:7" x14ac:dyDescent="0.25">
      <c r="A39" s="14">
        <v>45</v>
      </c>
      <c r="B39" s="37" t="s">
        <v>322</v>
      </c>
      <c r="C39" s="37" t="s">
        <v>19</v>
      </c>
      <c r="D39" s="2">
        <v>38.450000000000003</v>
      </c>
      <c r="E39" s="2">
        <v>23.88</v>
      </c>
      <c r="F39" s="2">
        <f t="shared" si="0"/>
        <v>23.88</v>
      </c>
      <c r="G39" s="15">
        <f t="shared" si="1"/>
        <v>35</v>
      </c>
    </row>
    <row r="40" spans="1:7" x14ac:dyDescent="0.25">
      <c r="A40" s="14">
        <v>32</v>
      </c>
      <c r="B40" s="37" t="s">
        <v>292</v>
      </c>
      <c r="C40" s="37" t="s">
        <v>250</v>
      </c>
      <c r="D40" s="2">
        <v>25.73</v>
      </c>
      <c r="E40" s="2">
        <v>24.3</v>
      </c>
      <c r="F40" s="2">
        <f t="shared" si="0"/>
        <v>24.3</v>
      </c>
      <c r="G40" s="15">
        <f t="shared" si="1"/>
        <v>36</v>
      </c>
    </row>
    <row r="41" spans="1:7" x14ac:dyDescent="0.25">
      <c r="A41" s="14">
        <v>33</v>
      </c>
      <c r="B41" s="37" t="s">
        <v>307</v>
      </c>
      <c r="C41" s="37" t="s">
        <v>14</v>
      </c>
      <c r="D41" s="2">
        <v>33.200000000000003</v>
      </c>
      <c r="E41" s="2">
        <v>24.35</v>
      </c>
      <c r="F41" s="2">
        <f t="shared" si="0"/>
        <v>24.35</v>
      </c>
      <c r="G41" s="15">
        <f t="shared" si="1"/>
        <v>37</v>
      </c>
    </row>
    <row r="42" spans="1:7" x14ac:dyDescent="0.25">
      <c r="A42" s="14">
        <v>3</v>
      </c>
      <c r="B42" s="37" t="s">
        <v>316</v>
      </c>
      <c r="C42" s="37" t="s">
        <v>143</v>
      </c>
      <c r="D42" s="2">
        <v>99.99</v>
      </c>
      <c r="E42" s="2">
        <v>24.36</v>
      </c>
      <c r="F42" s="2">
        <f t="shared" si="0"/>
        <v>24.36</v>
      </c>
      <c r="G42" s="15">
        <f t="shared" si="1"/>
        <v>38</v>
      </c>
    </row>
    <row r="43" spans="1:7" x14ac:dyDescent="0.25">
      <c r="A43" s="14">
        <v>1</v>
      </c>
      <c r="B43" s="37" t="s">
        <v>280</v>
      </c>
      <c r="C43" s="37" t="s">
        <v>14</v>
      </c>
      <c r="D43" s="2">
        <v>24.68</v>
      </c>
      <c r="E43" s="2">
        <v>25.95</v>
      </c>
      <c r="F43" s="2">
        <f t="shared" si="0"/>
        <v>24.68</v>
      </c>
      <c r="G43" s="15">
        <f t="shared" si="1"/>
        <v>39</v>
      </c>
    </row>
    <row r="44" spans="1:7" x14ac:dyDescent="0.25">
      <c r="A44" s="14">
        <v>25</v>
      </c>
      <c r="B44" s="37" t="s">
        <v>299</v>
      </c>
      <c r="C44" s="37" t="s">
        <v>14</v>
      </c>
      <c r="D44" s="2">
        <v>25.25</v>
      </c>
      <c r="E44" s="2">
        <v>25.33</v>
      </c>
      <c r="F44" s="2">
        <f t="shared" si="0"/>
        <v>25.25</v>
      </c>
      <c r="G44" s="15">
        <f t="shared" si="1"/>
        <v>40</v>
      </c>
    </row>
    <row r="45" spans="1:7" x14ac:dyDescent="0.25">
      <c r="A45" s="14">
        <v>41</v>
      </c>
      <c r="B45" s="37" t="s">
        <v>313</v>
      </c>
      <c r="C45" s="37" t="s">
        <v>14</v>
      </c>
      <c r="D45" s="2">
        <v>25.74</v>
      </c>
      <c r="E45" s="2">
        <v>29.09</v>
      </c>
      <c r="F45" s="2">
        <f t="shared" si="0"/>
        <v>25.74</v>
      </c>
      <c r="G45" s="15">
        <f t="shared" si="1"/>
        <v>41</v>
      </c>
    </row>
    <row r="46" spans="1:7" x14ac:dyDescent="0.25">
      <c r="A46" s="14">
        <v>6</v>
      </c>
      <c r="B46" s="37" t="s">
        <v>283</v>
      </c>
      <c r="C46" s="37" t="s">
        <v>115</v>
      </c>
      <c r="D46" s="2">
        <v>26.13</v>
      </c>
      <c r="E46" s="2">
        <v>99.99</v>
      </c>
      <c r="F46" s="2">
        <f t="shared" si="0"/>
        <v>26.13</v>
      </c>
      <c r="G46" s="15">
        <f t="shared" si="1"/>
        <v>42</v>
      </c>
    </row>
    <row r="47" spans="1:7" x14ac:dyDescent="0.25">
      <c r="A47" s="14">
        <v>31</v>
      </c>
      <c r="B47" s="37" t="s">
        <v>297</v>
      </c>
      <c r="C47" s="37" t="s">
        <v>228</v>
      </c>
      <c r="D47" s="2">
        <v>26.45</v>
      </c>
      <c r="E47" s="2">
        <v>26.27</v>
      </c>
      <c r="F47" s="2">
        <f t="shared" si="0"/>
        <v>26.27</v>
      </c>
      <c r="G47" s="15">
        <f t="shared" si="1"/>
        <v>43</v>
      </c>
    </row>
    <row r="48" spans="1:7" x14ac:dyDescent="0.25">
      <c r="A48" s="14">
        <v>50</v>
      </c>
      <c r="B48" s="37" t="s">
        <v>317</v>
      </c>
      <c r="C48" s="37" t="s">
        <v>90</v>
      </c>
      <c r="D48" s="2">
        <v>30.29</v>
      </c>
      <c r="E48" s="2">
        <v>27.6</v>
      </c>
      <c r="F48" s="2">
        <f t="shared" si="0"/>
        <v>27.6</v>
      </c>
      <c r="G48" s="15">
        <f t="shared" si="1"/>
        <v>44</v>
      </c>
    </row>
    <row r="49" spans="1:7" x14ac:dyDescent="0.25">
      <c r="A49" s="14">
        <v>27</v>
      </c>
      <c r="B49" s="37" t="s">
        <v>293</v>
      </c>
      <c r="C49" s="37" t="s">
        <v>253</v>
      </c>
      <c r="D49" s="2">
        <v>99.99</v>
      </c>
      <c r="E49" s="2">
        <v>29.71</v>
      </c>
      <c r="F49" s="2">
        <f t="shared" si="0"/>
        <v>29.71</v>
      </c>
      <c r="G49" s="15">
        <f t="shared" si="1"/>
        <v>45</v>
      </c>
    </row>
    <row r="50" spans="1:7" x14ac:dyDescent="0.25">
      <c r="A50" s="14">
        <v>14</v>
      </c>
      <c r="B50" s="37" t="s">
        <v>291</v>
      </c>
      <c r="C50" s="37" t="s">
        <v>115</v>
      </c>
      <c r="D50" s="2">
        <v>34.15</v>
      </c>
      <c r="E50" s="2">
        <v>99.99</v>
      </c>
      <c r="F50" s="2">
        <f t="shared" si="0"/>
        <v>34.15</v>
      </c>
      <c r="G50" s="15">
        <f t="shared" si="1"/>
        <v>46</v>
      </c>
    </row>
    <row r="51" spans="1:7" x14ac:dyDescent="0.25">
      <c r="A51" s="14">
        <v>39</v>
      </c>
      <c r="B51" s="37" t="s">
        <v>303</v>
      </c>
      <c r="C51" s="37" t="s">
        <v>228</v>
      </c>
      <c r="D51" s="2">
        <v>34.24</v>
      </c>
      <c r="E51" s="2">
        <v>46.4</v>
      </c>
      <c r="F51" s="2">
        <f t="shared" si="0"/>
        <v>34.24</v>
      </c>
      <c r="G51" s="15">
        <f t="shared" si="1"/>
        <v>47</v>
      </c>
    </row>
    <row r="52" spans="1:7" ht="15.75" thickBot="1" x14ac:dyDescent="0.3">
      <c r="A52" s="16">
        <v>43</v>
      </c>
      <c r="B52" s="39" t="s">
        <v>315</v>
      </c>
      <c r="C52" s="39" t="s">
        <v>253</v>
      </c>
      <c r="D52" s="18">
        <v>99.99</v>
      </c>
      <c r="E52" s="18">
        <v>99.99</v>
      </c>
      <c r="F52" s="18">
        <f t="shared" si="0"/>
        <v>99.99</v>
      </c>
      <c r="G52" s="19">
        <f t="shared" si="1"/>
        <v>48</v>
      </c>
    </row>
  </sheetData>
  <mergeCells count="2">
    <mergeCell ref="A1:G1"/>
    <mergeCell ref="A2:G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H1"/>
    </sheetView>
  </sheetViews>
  <sheetFormatPr defaultColWidth="9.140625" defaultRowHeight="15" x14ac:dyDescent="0.25"/>
  <cols>
    <col min="1" max="1" width="3.42578125" style="11" customWidth="1"/>
    <col min="2" max="2" width="13.7109375" style="11" customWidth="1"/>
    <col min="3" max="3" width="9.140625" style="11"/>
    <col min="4" max="4" width="21.7109375" style="11" customWidth="1"/>
    <col min="5" max="16384" width="9.140625" style="11"/>
  </cols>
  <sheetData>
    <row r="1" spans="1:8" ht="23.25" x14ac:dyDescent="0.25">
      <c r="A1" s="43" t="s">
        <v>349</v>
      </c>
      <c r="B1" s="43"/>
      <c r="C1" s="43"/>
      <c r="D1" s="43"/>
      <c r="E1" s="43"/>
      <c r="F1" s="43"/>
      <c r="G1" s="43"/>
      <c r="H1" s="43"/>
    </row>
    <row r="2" spans="1:8" ht="23.25" x14ac:dyDescent="0.25">
      <c r="A2" s="44" t="s">
        <v>353</v>
      </c>
      <c r="B2" s="44"/>
      <c r="C2" s="44"/>
      <c r="D2" s="44"/>
      <c r="E2" s="44"/>
      <c r="F2" s="44"/>
      <c r="G2" s="44"/>
      <c r="H2" s="44"/>
    </row>
    <row r="3" spans="1:8" ht="15.75" thickBot="1" x14ac:dyDescent="0.3">
      <c r="A3" s="35"/>
      <c r="B3" s="35"/>
      <c r="C3" s="35"/>
      <c r="D3" s="35"/>
      <c r="E3" s="35"/>
      <c r="F3" s="35"/>
      <c r="G3" s="35"/>
      <c r="H3" s="35"/>
    </row>
    <row r="4" spans="1:8" ht="69" customHeight="1" thickBot="1" x14ac:dyDescent="0.3">
      <c r="A4" s="23" t="s">
        <v>350</v>
      </c>
      <c r="B4" s="24" t="s">
        <v>0</v>
      </c>
      <c r="C4" s="24" t="s">
        <v>1</v>
      </c>
      <c r="D4" s="25" t="s">
        <v>341</v>
      </c>
      <c r="E4" s="24" t="s">
        <v>337</v>
      </c>
      <c r="F4" s="24" t="s">
        <v>338</v>
      </c>
      <c r="G4" s="24" t="s">
        <v>340</v>
      </c>
      <c r="H4" s="26" t="s">
        <v>339</v>
      </c>
    </row>
    <row r="5" spans="1:8" x14ac:dyDescent="0.25">
      <c r="A5" s="40">
        <v>1</v>
      </c>
      <c r="B5" s="36" t="s">
        <v>335</v>
      </c>
      <c r="C5" s="36" t="s">
        <v>145</v>
      </c>
      <c r="D5" s="36" t="s">
        <v>336</v>
      </c>
      <c r="E5" s="6">
        <v>17.12</v>
      </c>
      <c r="F5" s="6">
        <v>28.18</v>
      </c>
      <c r="G5" s="7">
        <f t="shared" ref="G5:G36" si="0">MIN(E5,F5)</f>
        <v>17.12</v>
      </c>
      <c r="H5" s="22">
        <f t="shared" ref="H5:H36" si="1">RANK(G5,$G$5:$G$666,1)</f>
        <v>1</v>
      </c>
    </row>
    <row r="6" spans="1:8" x14ac:dyDescent="0.25">
      <c r="A6" s="41">
        <f>1+A5</f>
        <v>2</v>
      </c>
      <c r="B6" s="37" t="s">
        <v>127</v>
      </c>
      <c r="C6" s="37" t="s">
        <v>128</v>
      </c>
      <c r="D6" s="37" t="s">
        <v>129</v>
      </c>
      <c r="E6" s="2">
        <v>17.47</v>
      </c>
      <c r="F6" s="2">
        <v>99.99</v>
      </c>
      <c r="G6" s="2">
        <f t="shared" si="0"/>
        <v>17.47</v>
      </c>
      <c r="H6" s="15">
        <f t="shared" si="1"/>
        <v>2</v>
      </c>
    </row>
    <row r="7" spans="1:8" x14ac:dyDescent="0.25">
      <c r="A7" s="41">
        <f t="shared" ref="A7:A68" si="2">1+A6</f>
        <v>3</v>
      </c>
      <c r="B7" s="37" t="s">
        <v>277</v>
      </c>
      <c r="C7" s="37" t="s">
        <v>102</v>
      </c>
      <c r="D7" s="37" t="s">
        <v>278</v>
      </c>
      <c r="E7" s="2">
        <v>20.12</v>
      </c>
      <c r="F7" s="2">
        <v>17.989999999999998</v>
      </c>
      <c r="G7" s="2">
        <f t="shared" si="0"/>
        <v>17.989999999999998</v>
      </c>
      <c r="H7" s="15">
        <f t="shared" si="1"/>
        <v>3</v>
      </c>
    </row>
    <row r="8" spans="1:8" x14ac:dyDescent="0.25">
      <c r="A8" s="41">
        <f t="shared" si="2"/>
        <v>4</v>
      </c>
      <c r="B8" s="37" t="s">
        <v>189</v>
      </c>
      <c r="C8" s="37" t="s">
        <v>190</v>
      </c>
      <c r="D8" s="37" t="s">
        <v>82</v>
      </c>
      <c r="E8" s="2">
        <v>18.100000000000001</v>
      </c>
      <c r="F8" s="2">
        <v>20.05</v>
      </c>
      <c r="G8" s="2">
        <f t="shared" si="0"/>
        <v>18.100000000000001</v>
      </c>
      <c r="H8" s="15">
        <f t="shared" si="1"/>
        <v>4</v>
      </c>
    </row>
    <row r="9" spans="1:8" x14ac:dyDescent="0.25">
      <c r="A9" s="41">
        <f t="shared" si="2"/>
        <v>5</v>
      </c>
      <c r="B9" s="37" t="s">
        <v>201</v>
      </c>
      <c r="C9" s="37" t="s">
        <v>107</v>
      </c>
      <c r="D9" s="37" t="s">
        <v>202</v>
      </c>
      <c r="E9" s="2">
        <v>18.32</v>
      </c>
      <c r="F9" s="2">
        <v>22.05</v>
      </c>
      <c r="G9" s="2">
        <f t="shared" si="0"/>
        <v>18.32</v>
      </c>
      <c r="H9" s="15">
        <f t="shared" si="1"/>
        <v>5</v>
      </c>
    </row>
    <row r="10" spans="1:8" x14ac:dyDescent="0.25">
      <c r="A10" s="41">
        <f t="shared" si="2"/>
        <v>6</v>
      </c>
      <c r="B10" s="37" t="s">
        <v>150</v>
      </c>
      <c r="C10" s="37" t="s">
        <v>151</v>
      </c>
      <c r="D10" s="37" t="s">
        <v>152</v>
      </c>
      <c r="E10" s="1">
        <v>18.850000000000001</v>
      </c>
      <c r="F10" s="1">
        <v>18.420000000000002</v>
      </c>
      <c r="G10" s="2">
        <f t="shared" si="0"/>
        <v>18.420000000000002</v>
      </c>
      <c r="H10" s="15">
        <f t="shared" si="1"/>
        <v>6</v>
      </c>
    </row>
    <row r="11" spans="1:8" x14ac:dyDescent="0.25">
      <c r="A11" s="41">
        <f t="shared" si="2"/>
        <v>7</v>
      </c>
      <c r="B11" s="37" t="s">
        <v>121</v>
      </c>
      <c r="C11" s="37" t="s">
        <v>111</v>
      </c>
      <c r="D11" s="37" t="s">
        <v>122</v>
      </c>
      <c r="E11" s="2">
        <v>18.649999999999999</v>
      </c>
      <c r="F11" s="2">
        <v>18.43</v>
      </c>
      <c r="G11" s="2">
        <f t="shared" si="0"/>
        <v>18.43</v>
      </c>
      <c r="H11" s="15">
        <f t="shared" si="1"/>
        <v>7</v>
      </c>
    </row>
    <row r="12" spans="1:8" x14ac:dyDescent="0.25">
      <c r="A12" s="41">
        <f t="shared" si="2"/>
        <v>8</v>
      </c>
      <c r="B12" s="37" t="s">
        <v>175</v>
      </c>
      <c r="C12" s="37" t="s">
        <v>117</v>
      </c>
      <c r="D12" s="37" t="s">
        <v>176</v>
      </c>
      <c r="E12" s="2">
        <v>20</v>
      </c>
      <c r="F12" s="2">
        <v>18.579999999999998</v>
      </c>
      <c r="G12" s="2">
        <f t="shared" si="0"/>
        <v>18.579999999999998</v>
      </c>
      <c r="H12" s="15">
        <f t="shared" si="1"/>
        <v>8</v>
      </c>
    </row>
    <row r="13" spans="1:8" x14ac:dyDescent="0.25">
      <c r="A13" s="41">
        <f t="shared" si="2"/>
        <v>9</v>
      </c>
      <c r="B13" s="37" t="s">
        <v>130</v>
      </c>
      <c r="C13" s="37" t="s">
        <v>128</v>
      </c>
      <c r="D13" s="37" t="s">
        <v>129</v>
      </c>
      <c r="E13" s="2">
        <v>19.25</v>
      </c>
      <c r="F13" s="2">
        <v>19.05</v>
      </c>
      <c r="G13" s="2">
        <f t="shared" si="0"/>
        <v>19.05</v>
      </c>
      <c r="H13" s="15">
        <f t="shared" si="1"/>
        <v>9</v>
      </c>
    </row>
    <row r="14" spans="1:8" x14ac:dyDescent="0.25">
      <c r="A14" s="41">
        <f t="shared" si="2"/>
        <v>10</v>
      </c>
      <c r="B14" s="37" t="s">
        <v>138</v>
      </c>
      <c r="C14" s="37" t="s">
        <v>139</v>
      </c>
      <c r="D14" s="37" t="s">
        <v>140</v>
      </c>
      <c r="E14" s="2">
        <v>29.57</v>
      </c>
      <c r="F14" s="2">
        <v>19.059999999999999</v>
      </c>
      <c r="G14" s="2">
        <f t="shared" si="0"/>
        <v>19.059999999999999</v>
      </c>
      <c r="H14" s="15">
        <f t="shared" si="1"/>
        <v>10</v>
      </c>
    </row>
    <row r="15" spans="1:8" x14ac:dyDescent="0.25">
      <c r="A15" s="41">
        <f t="shared" si="2"/>
        <v>11</v>
      </c>
      <c r="B15" s="37" t="s">
        <v>206</v>
      </c>
      <c r="C15" s="37" t="s">
        <v>207</v>
      </c>
      <c r="D15" s="37" t="s">
        <v>208</v>
      </c>
      <c r="E15" s="2">
        <v>26.63</v>
      </c>
      <c r="F15" s="2">
        <v>19.11</v>
      </c>
      <c r="G15" s="2">
        <f t="shared" si="0"/>
        <v>19.11</v>
      </c>
      <c r="H15" s="15">
        <f t="shared" si="1"/>
        <v>11</v>
      </c>
    </row>
    <row r="16" spans="1:8" x14ac:dyDescent="0.25">
      <c r="A16" s="41">
        <f t="shared" si="2"/>
        <v>12</v>
      </c>
      <c r="B16" s="37" t="s">
        <v>155</v>
      </c>
      <c r="C16" s="37" t="s">
        <v>156</v>
      </c>
      <c r="D16" s="37" t="s">
        <v>157</v>
      </c>
      <c r="E16" s="2">
        <v>20.76</v>
      </c>
      <c r="F16" s="2">
        <v>19.149999999999999</v>
      </c>
      <c r="G16" s="2">
        <f t="shared" si="0"/>
        <v>19.149999999999999</v>
      </c>
      <c r="H16" s="15">
        <f t="shared" si="1"/>
        <v>12</v>
      </c>
    </row>
    <row r="17" spans="1:8" x14ac:dyDescent="0.25">
      <c r="A17" s="41">
        <f t="shared" si="2"/>
        <v>13</v>
      </c>
      <c r="B17" s="37" t="s">
        <v>158</v>
      </c>
      <c r="C17" s="37" t="s">
        <v>159</v>
      </c>
      <c r="D17" s="37" t="s">
        <v>160</v>
      </c>
      <c r="E17" s="2">
        <v>19.239999999999998</v>
      </c>
      <c r="F17" s="2">
        <v>19.239999999999998</v>
      </c>
      <c r="G17" s="2">
        <f t="shared" si="0"/>
        <v>19.239999999999998</v>
      </c>
      <c r="H17" s="15">
        <f t="shared" si="1"/>
        <v>13</v>
      </c>
    </row>
    <row r="18" spans="1:8" x14ac:dyDescent="0.25">
      <c r="A18" s="41">
        <f t="shared" si="2"/>
        <v>14</v>
      </c>
      <c r="B18" s="37" t="s">
        <v>161</v>
      </c>
      <c r="C18" s="37" t="s">
        <v>162</v>
      </c>
      <c r="D18" s="37" t="s">
        <v>163</v>
      </c>
      <c r="E18" s="2">
        <v>19.59</v>
      </c>
      <c r="F18" s="2">
        <v>19.97</v>
      </c>
      <c r="G18" s="2">
        <f t="shared" si="0"/>
        <v>19.59</v>
      </c>
      <c r="H18" s="15">
        <f t="shared" si="1"/>
        <v>14</v>
      </c>
    </row>
    <row r="19" spans="1:8" x14ac:dyDescent="0.25">
      <c r="A19" s="41">
        <f t="shared" si="2"/>
        <v>15</v>
      </c>
      <c r="B19" s="37" t="s">
        <v>203</v>
      </c>
      <c r="C19" s="37" t="s">
        <v>151</v>
      </c>
      <c r="D19" s="37" t="s">
        <v>90</v>
      </c>
      <c r="E19" s="2">
        <v>30.17</v>
      </c>
      <c r="F19" s="2">
        <v>19.62</v>
      </c>
      <c r="G19" s="2">
        <f t="shared" si="0"/>
        <v>19.62</v>
      </c>
      <c r="H19" s="15">
        <f t="shared" si="1"/>
        <v>15</v>
      </c>
    </row>
    <row r="20" spans="1:8" x14ac:dyDescent="0.25">
      <c r="A20" s="41">
        <f t="shared" si="2"/>
        <v>16</v>
      </c>
      <c r="B20" s="37" t="s">
        <v>183</v>
      </c>
      <c r="C20" s="37" t="s">
        <v>184</v>
      </c>
      <c r="D20" s="37" t="s">
        <v>182</v>
      </c>
      <c r="E20" s="2">
        <v>21.58</v>
      </c>
      <c r="F20" s="2">
        <v>19.8</v>
      </c>
      <c r="G20" s="2">
        <f t="shared" si="0"/>
        <v>19.8</v>
      </c>
      <c r="H20" s="15">
        <f t="shared" si="1"/>
        <v>16</v>
      </c>
    </row>
    <row r="21" spans="1:8" x14ac:dyDescent="0.25">
      <c r="A21" s="41">
        <f t="shared" si="2"/>
        <v>17</v>
      </c>
      <c r="B21" s="37" t="s">
        <v>276</v>
      </c>
      <c r="C21" s="37" t="s">
        <v>164</v>
      </c>
      <c r="D21" s="37" t="s">
        <v>269</v>
      </c>
      <c r="E21" s="2">
        <v>19.84</v>
      </c>
      <c r="F21" s="2">
        <v>19.86</v>
      </c>
      <c r="G21" s="2">
        <f t="shared" si="0"/>
        <v>19.84</v>
      </c>
      <c r="H21" s="15">
        <f t="shared" si="1"/>
        <v>17</v>
      </c>
    </row>
    <row r="22" spans="1:8" x14ac:dyDescent="0.25">
      <c r="A22" s="41">
        <f t="shared" si="2"/>
        <v>18</v>
      </c>
      <c r="B22" s="37" t="s">
        <v>191</v>
      </c>
      <c r="C22" s="37" t="s">
        <v>159</v>
      </c>
      <c r="D22" s="37" t="s">
        <v>82</v>
      </c>
      <c r="E22" s="2">
        <v>34.979999999999997</v>
      </c>
      <c r="F22" s="2">
        <v>19.88</v>
      </c>
      <c r="G22" s="2">
        <f t="shared" si="0"/>
        <v>19.88</v>
      </c>
      <c r="H22" s="15">
        <f t="shared" si="1"/>
        <v>18</v>
      </c>
    </row>
    <row r="23" spans="1:8" x14ac:dyDescent="0.25">
      <c r="A23" s="41">
        <f t="shared" si="2"/>
        <v>19</v>
      </c>
      <c r="B23" s="37" t="s">
        <v>121</v>
      </c>
      <c r="C23" s="37" t="s">
        <v>4</v>
      </c>
      <c r="D23" s="37" t="s">
        <v>122</v>
      </c>
      <c r="E23" s="2">
        <v>20.48</v>
      </c>
      <c r="F23" s="2">
        <v>19.97</v>
      </c>
      <c r="G23" s="2">
        <f t="shared" si="0"/>
        <v>19.97</v>
      </c>
      <c r="H23" s="15">
        <f t="shared" si="1"/>
        <v>19</v>
      </c>
    </row>
    <row r="24" spans="1:8" x14ac:dyDescent="0.25">
      <c r="A24" s="41">
        <f t="shared" si="2"/>
        <v>20</v>
      </c>
      <c r="B24" s="37" t="s">
        <v>192</v>
      </c>
      <c r="C24" s="37" t="s">
        <v>164</v>
      </c>
      <c r="D24" s="37" t="s">
        <v>82</v>
      </c>
      <c r="E24" s="2">
        <v>20.02</v>
      </c>
      <c r="F24" s="2">
        <v>32.36</v>
      </c>
      <c r="G24" s="2">
        <f t="shared" si="0"/>
        <v>20.02</v>
      </c>
      <c r="H24" s="15">
        <f t="shared" si="1"/>
        <v>20</v>
      </c>
    </row>
    <row r="25" spans="1:8" x14ac:dyDescent="0.25">
      <c r="A25" s="41">
        <f t="shared" si="2"/>
        <v>21</v>
      </c>
      <c r="B25" s="37" t="s">
        <v>170</v>
      </c>
      <c r="C25" s="37" t="s">
        <v>171</v>
      </c>
      <c r="D25" s="37" t="s">
        <v>172</v>
      </c>
      <c r="E25" s="2">
        <v>20.2</v>
      </c>
      <c r="F25" s="2">
        <v>20.22</v>
      </c>
      <c r="G25" s="2">
        <f t="shared" si="0"/>
        <v>20.2</v>
      </c>
      <c r="H25" s="15">
        <f t="shared" si="1"/>
        <v>21</v>
      </c>
    </row>
    <row r="26" spans="1:8" x14ac:dyDescent="0.25">
      <c r="A26" s="41">
        <f t="shared" si="2"/>
        <v>22</v>
      </c>
      <c r="B26" s="37" t="s">
        <v>168</v>
      </c>
      <c r="C26" s="37" t="s">
        <v>113</v>
      </c>
      <c r="D26" s="37" t="s">
        <v>167</v>
      </c>
      <c r="E26" s="2">
        <v>22.41</v>
      </c>
      <c r="F26" s="2">
        <v>20.23</v>
      </c>
      <c r="G26" s="2">
        <f t="shared" si="0"/>
        <v>20.23</v>
      </c>
      <c r="H26" s="15">
        <f t="shared" si="1"/>
        <v>22</v>
      </c>
    </row>
    <row r="27" spans="1:8" x14ac:dyDescent="0.25">
      <c r="A27" s="41">
        <f t="shared" si="2"/>
        <v>23</v>
      </c>
      <c r="B27" s="37" t="s">
        <v>183</v>
      </c>
      <c r="C27" s="37" t="s">
        <v>128</v>
      </c>
      <c r="D27" s="37" t="s">
        <v>182</v>
      </c>
      <c r="E27" s="2">
        <v>20.77</v>
      </c>
      <c r="F27" s="2">
        <v>20.43</v>
      </c>
      <c r="G27" s="2">
        <f t="shared" si="0"/>
        <v>20.43</v>
      </c>
      <c r="H27" s="15">
        <f t="shared" si="1"/>
        <v>23</v>
      </c>
    </row>
    <row r="28" spans="1:8" x14ac:dyDescent="0.25">
      <c r="A28" s="41">
        <f t="shared" si="2"/>
        <v>24</v>
      </c>
      <c r="B28" s="37" t="s">
        <v>177</v>
      </c>
      <c r="C28" s="37" t="s">
        <v>178</v>
      </c>
      <c r="D28" s="37" t="s">
        <v>179</v>
      </c>
      <c r="E28" s="2">
        <v>20.63</v>
      </c>
      <c r="F28" s="2">
        <v>20.73</v>
      </c>
      <c r="G28" s="2">
        <f t="shared" si="0"/>
        <v>20.63</v>
      </c>
      <c r="H28" s="15">
        <f t="shared" si="1"/>
        <v>24</v>
      </c>
    </row>
    <row r="29" spans="1:8" x14ac:dyDescent="0.25">
      <c r="A29" s="41">
        <f t="shared" si="2"/>
        <v>25</v>
      </c>
      <c r="B29" s="37" t="s">
        <v>101</v>
      </c>
      <c r="C29" s="37" t="s">
        <v>102</v>
      </c>
      <c r="D29" s="37" t="s">
        <v>8</v>
      </c>
      <c r="E29" s="2">
        <v>20.82</v>
      </c>
      <c r="F29" s="2">
        <v>20.66</v>
      </c>
      <c r="G29" s="2">
        <f t="shared" si="0"/>
        <v>20.66</v>
      </c>
      <c r="H29" s="15">
        <f t="shared" si="1"/>
        <v>25</v>
      </c>
    </row>
    <row r="30" spans="1:8" x14ac:dyDescent="0.25">
      <c r="A30" s="41">
        <f t="shared" si="2"/>
        <v>26</v>
      </c>
      <c r="B30" s="37" t="s">
        <v>193</v>
      </c>
      <c r="C30" s="37" t="s">
        <v>4</v>
      </c>
      <c r="D30" s="37" t="s">
        <v>194</v>
      </c>
      <c r="E30" s="2">
        <v>20.69</v>
      </c>
      <c r="F30" s="2">
        <v>99.99</v>
      </c>
      <c r="G30" s="2">
        <f t="shared" si="0"/>
        <v>20.69</v>
      </c>
      <c r="H30" s="15">
        <f t="shared" si="1"/>
        <v>26</v>
      </c>
    </row>
    <row r="31" spans="1:8" x14ac:dyDescent="0.25">
      <c r="A31" s="41">
        <f t="shared" si="2"/>
        <v>27</v>
      </c>
      <c r="B31" s="37" t="s">
        <v>125</v>
      </c>
      <c r="C31" s="37" t="s">
        <v>126</v>
      </c>
      <c r="D31" s="37" t="s">
        <v>19</v>
      </c>
      <c r="E31" s="2">
        <v>44.08</v>
      </c>
      <c r="F31" s="2">
        <v>20.77</v>
      </c>
      <c r="G31" s="2">
        <f t="shared" si="0"/>
        <v>20.77</v>
      </c>
      <c r="H31" s="15">
        <f t="shared" si="1"/>
        <v>27</v>
      </c>
    </row>
    <row r="32" spans="1:8" x14ac:dyDescent="0.25">
      <c r="A32" s="41">
        <f t="shared" si="2"/>
        <v>28</v>
      </c>
      <c r="B32" s="37" t="s">
        <v>275</v>
      </c>
      <c r="C32" s="37" t="s">
        <v>173</v>
      </c>
      <c r="D32" s="37" t="s">
        <v>30</v>
      </c>
      <c r="E32" s="2">
        <v>20.89</v>
      </c>
      <c r="F32" s="2">
        <v>31.71</v>
      </c>
      <c r="G32" s="2">
        <f t="shared" si="0"/>
        <v>20.89</v>
      </c>
      <c r="H32" s="15">
        <f t="shared" si="1"/>
        <v>28</v>
      </c>
    </row>
    <row r="33" spans="1:8" x14ac:dyDescent="0.25">
      <c r="A33" s="41">
        <f t="shared" si="2"/>
        <v>29</v>
      </c>
      <c r="B33" s="37" t="s">
        <v>114</v>
      </c>
      <c r="C33" s="37" t="s">
        <v>113</v>
      </c>
      <c r="D33" s="37" t="s">
        <v>115</v>
      </c>
      <c r="E33" s="2">
        <v>20.91</v>
      </c>
      <c r="F33" s="2">
        <v>28.87</v>
      </c>
      <c r="G33" s="2">
        <f t="shared" si="0"/>
        <v>20.91</v>
      </c>
      <c r="H33" s="15">
        <f t="shared" si="1"/>
        <v>29</v>
      </c>
    </row>
    <row r="34" spans="1:8" x14ac:dyDescent="0.25">
      <c r="A34" s="41">
        <f t="shared" si="2"/>
        <v>30</v>
      </c>
      <c r="B34" s="37" t="s">
        <v>110</v>
      </c>
      <c r="C34" s="37" t="s">
        <v>111</v>
      </c>
      <c r="D34" s="37" t="s">
        <v>14</v>
      </c>
      <c r="E34" s="2">
        <v>20.96</v>
      </c>
      <c r="F34" s="2">
        <v>21.13</v>
      </c>
      <c r="G34" s="2">
        <f t="shared" si="0"/>
        <v>20.96</v>
      </c>
      <c r="H34" s="15">
        <f t="shared" si="1"/>
        <v>30</v>
      </c>
    </row>
    <row r="35" spans="1:8" x14ac:dyDescent="0.25">
      <c r="A35" s="41">
        <f t="shared" si="2"/>
        <v>31</v>
      </c>
      <c r="B35" s="37" t="s">
        <v>153</v>
      </c>
      <c r="C35" s="37" t="s">
        <v>4</v>
      </c>
      <c r="D35" s="37" t="s">
        <v>154</v>
      </c>
      <c r="E35" s="2">
        <v>21</v>
      </c>
      <c r="F35" s="2">
        <v>24.6</v>
      </c>
      <c r="G35" s="2">
        <f t="shared" si="0"/>
        <v>21</v>
      </c>
      <c r="H35" s="15">
        <f t="shared" si="1"/>
        <v>31</v>
      </c>
    </row>
    <row r="36" spans="1:8" x14ac:dyDescent="0.25">
      <c r="A36" s="41">
        <f t="shared" si="2"/>
        <v>32</v>
      </c>
      <c r="B36" s="37" t="s">
        <v>334</v>
      </c>
      <c r="C36" s="37" t="s">
        <v>205</v>
      </c>
      <c r="D36" s="37" t="s">
        <v>179</v>
      </c>
      <c r="E36" s="1">
        <v>21.52</v>
      </c>
      <c r="F36" s="1">
        <v>99.99</v>
      </c>
      <c r="G36" s="2">
        <f t="shared" si="0"/>
        <v>21.52</v>
      </c>
      <c r="H36" s="15">
        <f t="shared" si="1"/>
        <v>32</v>
      </c>
    </row>
    <row r="37" spans="1:8" x14ac:dyDescent="0.25">
      <c r="A37" s="41">
        <f t="shared" si="2"/>
        <v>33</v>
      </c>
      <c r="B37" s="37" t="s">
        <v>105</v>
      </c>
      <c r="C37" s="37" t="s">
        <v>106</v>
      </c>
      <c r="D37" s="37" t="s">
        <v>11</v>
      </c>
      <c r="E37" s="2">
        <v>22.21</v>
      </c>
      <c r="F37" s="2">
        <v>21.57</v>
      </c>
      <c r="G37" s="2">
        <f t="shared" ref="G37:G68" si="3">MIN(E37,F37)</f>
        <v>21.57</v>
      </c>
      <c r="H37" s="15">
        <f t="shared" ref="H37:H68" si="4">RANK(G37,$G$5:$G$666,1)</f>
        <v>33</v>
      </c>
    </row>
    <row r="38" spans="1:8" x14ac:dyDescent="0.25">
      <c r="A38" s="41">
        <f t="shared" si="2"/>
        <v>34</v>
      </c>
      <c r="B38" s="37" t="s">
        <v>121</v>
      </c>
      <c r="C38" s="37" t="s">
        <v>123</v>
      </c>
      <c r="D38" s="37" t="s">
        <v>122</v>
      </c>
      <c r="E38" s="2">
        <v>21.6</v>
      </c>
      <c r="F38" s="2">
        <v>26.01</v>
      </c>
      <c r="G38" s="2">
        <f t="shared" si="3"/>
        <v>21.6</v>
      </c>
      <c r="H38" s="15">
        <f t="shared" si="4"/>
        <v>34</v>
      </c>
    </row>
    <row r="39" spans="1:8" x14ac:dyDescent="0.25">
      <c r="A39" s="41">
        <f t="shared" si="2"/>
        <v>35</v>
      </c>
      <c r="B39" s="37" t="s">
        <v>169</v>
      </c>
      <c r="C39" s="37" t="s">
        <v>151</v>
      </c>
      <c r="D39" s="37" t="s">
        <v>167</v>
      </c>
      <c r="E39" s="2">
        <v>21.67</v>
      </c>
      <c r="F39" s="2">
        <v>22.37</v>
      </c>
      <c r="G39" s="2">
        <f t="shared" si="3"/>
        <v>21.67</v>
      </c>
      <c r="H39" s="15">
        <f t="shared" si="4"/>
        <v>35</v>
      </c>
    </row>
    <row r="40" spans="1:8" x14ac:dyDescent="0.25">
      <c r="A40" s="41">
        <f t="shared" si="2"/>
        <v>36</v>
      </c>
      <c r="B40" s="37" t="s">
        <v>124</v>
      </c>
      <c r="C40" s="37" t="s">
        <v>102</v>
      </c>
      <c r="D40" s="37" t="s">
        <v>19</v>
      </c>
      <c r="E40" s="2">
        <v>22.64</v>
      </c>
      <c r="F40" s="2">
        <v>21.670999999999999</v>
      </c>
      <c r="G40" s="2">
        <f t="shared" si="3"/>
        <v>21.670999999999999</v>
      </c>
      <c r="H40" s="15">
        <f t="shared" si="4"/>
        <v>36</v>
      </c>
    </row>
    <row r="41" spans="1:8" x14ac:dyDescent="0.25">
      <c r="A41" s="41">
        <f t="shared" si="2"/>
        <v>37</v>
      </c>
      <c r="B41" s="37" t="s">
        <v>204</v>
      </c>
      <c r="C41" s="37" t="s">
        <v>205</v>
      </c>
      <c r="D41" s="37" t="s">
        <v>90</v>
      </c>
      <c r="E41" s="2">
        <v>99.99</v>
      </c>
      <c r="F41" s="2">
        <v>21.73</v>
      </c>
      <c r="G41" s="2">
        <f t="shared" si="3"/>
        <v>21.73</v>
      </c>
      <c r="H41" s="15">
        <f t="shared" si="4"/>
        <v>37</v>
      </c>
    </row>
    <row r="42" spans="1:8" x14ac:dyDescent="0.25">
      <c r="A42" s="41">
        <f t="shared" si="2"/>
        <v>38</v>
      </c>
      <c r="B42" s="37" t="s">
        <v>177</v>
      </c>
      <c r="C42" s="37" t="s">
        <v>145</v>
      </c>
      <c r="D42" s="37" t="s">
        <v>179</v>
      </c>
      <c r="E42" s="2">
        <v>21.86</v>
      </c>
      <c r="F42" s="2">
        <v>21.75</v>
      </c>
      <c r="G42" s="2">
        <f t="shared" si="3"/>
        <v>21.75</v>
      </c>
      <c r="H42" s="15">
        <f t="shared" si="4"/>
        <v>38</v>
      </c>
    </row>
    <row r="43" spans="1:8" x14ac:dyDescent="0.25">
      <c r="A43" s="41">
        <f t="shared" si="2"/>
        <v>39</v>
      </c>
      <c r="B43" s="37" t="s">
        <v>134</v>
      </c>
      <c r="C43" s="37" t="s">
        <v>135</v>
      </c>
      <c r="D43" s="37" t="s">
        <v>133</v>
      </c>
      <c r="E43" s="2">
        <v>21.93</v>
      </c>
      <c r="F43" s="2">
        <v>22.79</v>
      </c>
      <c r="G43" s="2">
        <f t="shared" si="3"/>
        <v>21.93</v>
      </c>
      <c r="H43" s="15">
        <f t="shared" si="4"/>
        <v>39</v>
      </c>
    </row>
    <row r="44" spans="1:8" x14ac:dyDescent="0.25">
      <c r="A44" s="41">
        <f t="shared" si="2"/>
        <v>40</v>
      </c>
      <c r="B44" s="37" t="s">
        <v>274</v>
      </c>
      <c r="C44" s="37" t="s">
        <v>128</v>
      </c>
      <c r="D44" s="37" t="s">
        <v>252</v>
      </c>
      <c r="E44" s="2">
        <v>23.68</v>
      </c>
      <c r="F44" s="2">
        <v>21.99</v>
      </c>
      <c r="G44" s="2">
        <f t="shared" si="3"/>
        <v>21.99</v>
      </c>
      <c r="H44" s="15">
        <f t="shared" si="4"/>
        <v>40</v>
      </c>
    </row>
    <row r="45" spans="1:8" x14ac:dyDescent="0.25">
      <c r="A45" s="41">
        <f t="shared" si="2"/>
        <v>41</v>
      </c>
      <c r="B45" s="37" t="s">
        <v>188</v>
      </c>
      <c r="C45" s="37" t="s">
        <v>108</v>
      </c>
      <c r="D45" s="37" t="s">
        <v>187</v>
      </c>
      <c r="E45" s="2">
        <v>24.2</v>
      </c>
      <c r="F45" s="2">
        <v>22</v>
      </c>
      <c r="G45" s="2">
        <f t="shared" si="3"/>
        <v>22</v>
      </c>
      <c r="H45" s="15">
        <f t="shared" si="4"/>
        <v>41</v>
      </c>
    </row>
    <row r="46" spans="1:8" x14ac:dyDescent="0.25">
      <c r="A46" s="41">
        <f t="shared" si="2"/>
        <v>42</v>
      </c>
      <c r="B46" s="37" t="s">
        <v>137</v>
      </c>
      <c r="C46" s="37" t="s">
        <v>3</v>
      </c>
      <c r="D46" s="37" t="s">
        <v>133</v>
      </c>
      <c r="E46" s="2">
        <v>22.39</v>
      </c>
      <c r="F46" s="2">
        <v>22.18</v>
      </c>
      <c r="G46" s="2">
        <f t="shared" si="3"/>
        <v>22.18</v>
      </c>
      <c r="H46" s="15">
        <f t="shared" si="4"/>
        <v>42</v>
      </c>
    </row>
    <row r="47" spans="1:8" x14ac:dyDescent="0.25">
      <c r="A47" s="41">
        <f t="shared" si="2"/>
        <v>43</v>
      </c>
      <c r="B47" s="37" t="s">
        <v>132</v>
      </c>
      <c r="C47" s="37" t="s">
        <v>117</v>
      </c>
      <c r="D47" s="37" t="s">
        <v>133</v>
      </c>
      <c r="E47" s="2">
        <v>22.29</v>
      </c>
      <c r="F47" s="2">
        <v>24.76</v>
      </c>
      <c r="G47" s="2">
        <f t="shared" si="3"/>
        <v>22.29</v>
      </c>
      <c r="H47" s="15">
        <f t="shared" si="4"/>
        <v>43</v>
      </c>
    </row>
    <row r="48" spans="1:8" x14ac:dyDescent="0.25">
      <c r="A48" s="41">
        <f t="shared" si="2"/>
        <v>44</v>
      </c>
      <c r="B48" s="37" t="s">
        <v>134</v>
      </c>
      <c r="C48" s="37" t="s">
        <v>136</v>
      </c>
      <c r="D48" s="37" t="s">
        <v>133</v>
      </c>
      <c r="E48" s="2">
        <v>22.38</v>
      </c>
      <c r="F48" s="2">
        <v>22.42</v>
      </c>
      <c r="G48" s="2">
        <f t="shared" si="3"/>
        <v>22.38</v>
      </c>
      <c r="H48" s="15">
        <f t="shared" si="4"/>
        <v>44</v>
      </c>
    </row>
    <row r="49" spans="1:8" x14ac:dyDescent="0.25">
      <c r="A49" s="41">
        <f t="shared" si="2"/>
        <v>45</v>
      </c>
      <c r="B49" s="37" t="s">
        <v>116</v>
      </c>
      <c r="C49" s="37" t="s">
        <v>117</v>
      </c>
      <c r="D49" s="37" t="s">
        <v>115</v>
      </c>
      <c r="E49" s="2">
        <v>22.44</v>
      </c>
      <c r="F49" s="2">
        <v>99.99</v>
      </c>
      <c r="G49" s="2">
        <f t="shared" si="3"/>
        <v>22.44</v>
      </c>
      <c r="H49" s="15">
        <f t="shared" si="4"/>
        <v>45</v>
      </c>
    </row>
    <row r="50" spans="1:8" x14ac:dyDescent="0.25">
      <c r="A50" s="41">
        <f t="shared" si="2"/>
        <v>46</v>
      </c>
      <c r="B50" s="37" t="s">
        <v>2</v>
      </c>
      <c r="C50" s="37" t="s">
        <v>108</v>
      </c>
      <c r="D50" s="37" t="s">
        <v>109</v>
      </c>
      <c r="E50" s="2">
        <v>24.36</v>
      </c>
      <c r="F50" s="2">
        <v>22.57</v>
      </c>
      <c r="G50" s="2">
        <f t="shared" si="3"/>
        <v>22.57</v>
      </c>
      <c r="H50" s="15">
        <f t="shared" si="4"/>
        <v>46</v>
      </c>
    </row>
    <row r="51" spans="1:8" x14ac:dyDescent="0.25">
      <c r="A51" s="41">
        <f t="shared" si="2"/>
        <v>47</v>
      </c>
      <c r="B51" s="37" t="s">
        <v>144</v>
      </c>
      <c r="C51" s="37" t="s">
        <v>145</v>
      </c>
      <c r="D51" s="37" t="s">
        <v>146</v>
      </c>
      <c r="E51" s="2">
        <v>23.94</v>
      </c>
      <c r="F51" s="2">
        <v>22.86</v>
      </c>
      <c r="G51" s="2">
        <f t="shared" si="3"/>
        <v>22.86</v>
      </c>
      <c r="H51" s="15">
        <f t="shared" si="4"/>
        <v>47</v>
      </c>
    </row>
    <row r="52" spans="1:8" x14ac:dyDescent="0.25">
      <c r="A52" s="41">
        <f t="shared" si="2"/>
        <v>48</v>
      </c>
      <c r="B52" s="37" t="s">
        <v>112</v>
      </c>
      <c r="C52" s="37" t="s">
        <v>113</v>
      </c>
      <c r="D52" s="37" t="s">
        <v>14</v>
      </c>
      <c r="E52" s="2">
        <v>22.91</v>
      </c>
      <c r="F52" s="2">
        <v>31.71</v>
      </c>
      <c r="G52" s="2">
        <f t="shared" si="3"/>
        <v>22.91</v>
      </c>
      <c r="H52" s="15">
        <f t="shared" si="4"/>
        <v>48</v>
      </c>
    </row>
    <row r="53" spans="1:8" x14ac:dyDescent="0.25">
      <c r="A53" s="41">
        <f t="shared" si="2"/>
        <v>49</v>
      </c>
      <c r="B53" s="37" t="s">
        <v>103</v>
      </c>
      <c r="C53" s="37" t="s">
        <v>104</v>
      </c>
      <c r="D53" s="37" t="s">
        <v>8</v>
      </c>
      <c r="E53" s="2">
        <v>42.11</v>
      </c>
      <c r="F53" s="2">
        <v>23.54</v>
      </c>
      <c r="G53" s="2">
        <f t="shared" si="3"/>
        <v>23.54</v>
      </c>
      <c r="H53" s="15">
        <f t="shared" si="4"/>
        <v>49</v>
      </c>
    </row>
    <row r="54" spans="1:8" x14ac:dyDescent="0.25">
      <c r="A54" s="41">
        <f t="shared" si="2"/>
        <v>50</v>
      </c>
      <c r="B54" s="37" t="s">
        <v>148</v>
      </c>
      <c r="C54" s="37" t="s">
        <v>126</v>
      </c>
      <c r="D54" s="37" t="s">
        <v>149</v>
      </c>
      <c r="E54" s="2">
        <v>99.99</v>
      </c>
      <c r="F54" s="2">
        <v>23.76</v>
      </c>
      <c r="G54" s="2">
        <f t="shared" si="3"/>
        <v>23.76</v>
      </c>
      <c r="H54" s="15">
        <f t="shared" si="4"/>
        <v>50</v>
      </c>
    </row>
    <row r="55" spans="1:8" x14ac:dyDescent="0.25">
      <c r="A55" s="41">
        <f t="shared" si="2"/>
        <v>51</v>
      </c>
      <c r="B55" s="37" t="s">
        <v>180</v>
      </c>
      <c r="C55" s="37" t="s">
        <v>181</v>
      </c>
      <c r="D55" s="37" t="s">
        <v>182</v>
      </c>
      <c r="E55" s="2">
        <v>30.52</v>
      </c>
      <c r="F55" s="2">
        <v>23.79</v>
      </c>
      <c r="G55" s="2">
        <f t="shared" si="3"/>
        <v>23.79</v>
      </c>
      <c r="H55" s="15">
        <f t="shared" si="4"/>
        <v>51</v>
      </c>
    </row>
    <row r="56" spans="1:8" x14ac:dyDescent="0.25">
      <c r="A56" s="41">
        <f t="shared" si="2"/>
        <v>52</v>
      </c>
      <c r="B56" s="37" t="s">
        <v>132</v>
      </c>
      <c r="C56" s="37" t="s">
        <v>123</v>
      </c>
      <c r="D56" s="37" t="s">
        <v>133</v>
      </c>
      <c r="E56" s="2">
        <v>24.03</v>
      </c>
      <c r="F56" s="2">
        <v>33.04</v>
      </c>
      <c r="G56" s="2">
        <f t="shared" si="3"/>
        <v>24.03</v>
      </c>
      <c r="H56" s="15">
        <f t="shared" si="4"/>
        <v>52</v>
      </c>
    </row>
    <row r="57" spans="1:8" x14ac:dyDescent="0.25">
      <c r="A57" s="41">
        <f t="shared" si="2"/>
        <v>53</v>
      </c>
      <c r="B57" s="37" t="s">
        <v>120</v>
      </c>
      <c r="C57" s="37" t="s">
        <v>102</v>
      </c>
      <c r="D57" s="37" t="s">
        <v>115</v>
      </c>
      <c r="E57" s="2">
        <v>24.05</v>
      </c>
      <c r="F57" s="2">
        <v>24.4</v>
      </c>
      <c r="G57" s="2">
        <f t="shared" si="3"/>
        <v>24.05</v>
      </c>
      <c r="H57" s="15">
        <f t="shared" si="4"/>
        <v>53</v>
      </c>
    </row>
    <row r="58" spans="1:8" x14ac:dyDescent="0.25">
      <c r="A58" s="41">
        <f t="shared" si="2"/>
        <v>54</v>
      </c>
      <c r="B58" s="37" t="s">
        <v>118</v>
      </c>
      <c r="C58" s="37" t="s">
        <v>119</v>
      </c>
      <c r="D58" s="37" t="s">
        <v>115</v>
      </c>
      <c r="E58" s="2">
        <v>99.99</v>
      </c>
      <c r="F58" s="2">
        <v>25.02</v>
      </c>
      <c r="G58" s="2">
        <f t="shared" si="3"/>
        <v>25.02</v>
      </c>
      <c r="H58" s="15">
        <f t="shared" si="4"/>
        <v>54</v>
      </c>
    </row>
    <row r="59" spans="1:8" x14ac:dyDescent="0.25">
      <c r="A59" s="41">
        <f t="shared" si="2"/>
        <v>55</v>
      </c>
      <c r="B59" s="37" t="s">
        <v>110</v>
      </c>
      <c r="C59" s="37" t="s">
        <v>173</v>
      </c>
      <c r="D59" s="37" t="s">
        <v>174</v>
      </c>
      <c r="E59" s="2">
        <v>25.27</v>
      </c>
      <c r="F59" s="2">
        <v>25.12</v>
      </c>
      <c r="G59" s="2">
        <f t="shared" si="3"/>
        <v>25.12</v>
      </c>
      <c r="H59" s="15">
        <f t="shared" si="4"/>
        <v>55</v>
      </c>
    </row>
    <row r="60" spans="1:8" x14ac:dyDescent="0.25">
      <c r="A60" s="41">
        <f t="shared" si="2"/>
        <v>56</v>
      </c>
      <c r="B60" s="37" t="s">
        <v>165</v>
      </c>
      <c r="C60" s="37" t="s">
        <v>166</v>
      </c>
      <c r="D60" s="37" t="s">
        <v>167</v>
      </c>
      <c r="E60" s="2">
        <v>25.48</v>
      </c>
      <c r="F60" s="2">
        <v>29.26</v>
      </c>
      <c r="G60" s="2">
        <f t="shared" si="3"/>
        <v>25.48</v>
      </c>
      <c r="H60" s="15">
        <f t="shared" si="4"/>
        <v>56</v>
      </c>
    </row>
    <row r="61" spans="1:8" x14ac:dyDescent="0.25">
      <c r="A61" s="41">
        <f t="shared" si="2"/>
        <v>57</v>
      </c>
      <c r="B61" s="37" t="s">
        <v>344</v>
      </c>
      <c r="C61" s="37" t="s">
        <v>117</v>
      </c>
      <c r="D61" s="37" t="s">
        <v>345</v>
      </c>
      <c r="E61" s="2">
        <v>28.75</v>
      </c>
      <c r="F61" s="2">
        <v>25.6</v>
      </c>
      <c r="G61" s="2">
        <f t="shared" si="3"/>
        <v>25.6</v>
      </c>
      <c r="H61" s="15">
        <f t="shared" si="4"/>
        <v>57</v>
      </c>
    </row>
    <row r="62" spans="1:8" x14ac:dyDescent="0.25">
      <c r="A62" s="41">
        <f t="shared" si="2"/>
        <v>58</v>
      </c>
      <c r="B62" s="37" t="s">
        <v>147</v>
      </c>
      <c r="C62" s="37" t="s">
        <v>145</v>
      </c>
      <c r="D62" s="37" t="s">
        <v>146</v>
      </c>
      <c r="E62" s="2">
        <v>25.93</v>
      </c>
      <c r="F62" s="2">
        <v>30.1</v>
      </c>
      <c r="G62" s="2">
        <f t="shared" si="3"/>
        <v>25.93</v>
      </c>
      <c r="H62" s="15">
        <f t="shared" si="4"/>
        <v>58</v>
      </c>
    </row>
    <row r="63" spans="1:8" x14ac:dyDescent="0.25">
      <c r="A63" s="41">
        <f t="shared" si="2"/>
        <v>59</v>
      </c>
      <c r="B63" s="37" t="s">
        <v>195</v>
      </c>
      <c r="C63" s="37" t="s">
        <v>196</v>
      </c>
      <c r="D63" s="37" t="s">
        <v>197</v>
      </c>
      <c r="E63" s="2">
        <v>26.26</v>
      </c>
      <c r="F63" s="2">
        <v>99.99</v>
      </c>
      <c r="G63" s="2">
        <f t="shared" si="3"/>
        <v>26.26</v>
      </c>
      <c r="H63" s="15">
        <f t="shared" si="4"/>
        <v>59</v>
      </c>
    </row>
    <row r="64" spans="1:8" x14ac:dyDescent="0.25">
      <c r="A64" s="41">
        <f t="shared" si="2"/>
        <v>60</v>
      </c>
      <c r="B64" s="37" t="s">
        <v>141</v>
      </c>
      <c r="C64" s="37" t="s">
        <v>142</v>
      </c>
      <c r="D64" s="37" t="s">
        <v>143</v>
      </c>
      <c r="E64" s="2">
        <v>99.99</v>
      </c>
      <c r="F64" s="2">
        <v>27.16</v>
      </c>
      <c r="G64" s="2">
        <f t="shared" si="3"/>
        <v>27.16</v>
      </c>
      <c r="H64" s="15">
        <f t="shared" si="4"/>
        <v>60</v>
      </c>
    </row>
    <row r="65" spans="1:8" x14ac:dyDescent="0.25">
      <c r="A65" s="41">
        <f t="shared" si="2"/>
        <v>61</v>
      </c>
      <c r="B65" s="37" t="s">
        <v>273</v>
      </c>
      <c r="C65" s="37" t="s">
        <v>108</v>
      </c>
      <c r="D65" s="37" t="s">
        <v>252</v>
      </c>
      <c r="E65" s="2">
        <v>27.21</v>
      </c>
      <c r="F65" s="2">
        <v>99.99</v>
      </c>
      <c r="G65" s="2">
        <f t="shared" si="3"/>
        <v>27.21</v>
      </c>
      <c r="H65" s="15">
        <f t="shared" si="4"/>
        <v>61</v>
      </c>
    </row>
    <row r="66" spans="1:8" x14ac:dyDescent="0.25">
      <c r="A66" s="41">
        <f t="shared" si="2"/>
        <v>62</v>
      </c>
      <c r="B66" s="37" t="s">
        <v>131</v>
      </c>
      <c r="C66" s="37" t="s">
        <v>102</v>
      </c>
      <c r="D66" s="37" t="s">
        <v>25</v>
      </c>
      <c r="E66" s="2">
        <v>39.01</v>
      </c>
      <c r="F66" s="2">
        <v>99.99</v>
      </c>
      <c r="G66" s="2">
        <f t="shared" si="3"/>
        <v>39.01</v>
      </c>
      <c r="H66" s="15">
        <f t="shared" si="4"/>
        <v>62</v>
      </c>
    </row>
    <row r="67" spans="1:8" x14ac:dyDescent="0.25">
      <c r="A67" s="41">
        <f t="shared" si="2"/>
        <v>63</v>
      </c>
      <c r="B67" s="37" t="s">
        <v>185</v>
      </c>
      <c r="C67" s="37" t="s">
        <v>186</v>
      </c>
      <c r="D67" s="37" t="s">
        <v>187</v>
      </c>
      <c r="E67" s="2">
        <v>99.99</v>
      </c>
      <c r="F67" s="2">
        <v>99.99</v>
      </c>
      <c r="G67" s="2">
        <f t="shared" si="3"/>
        <v>99.99</v>
      </c>
      <c r="H67" s="15">
        <f t="shared" si="4"/>
        <v>63</v>
      </c>
    </row>
    <row r="68" spans="1:8" ht="15.75" thickBot="1" x14ac:dyDescent="0.3">
      <c r="A68" s="42">
        <f t="shared" si="2"/>
        <v>64</v>
      </c>
      <c r="B68" s="39" t="s">
        <v>198</v>
      </c>
      <c r="C68" s="39" t="s">
        <v>199</v>
      </c>
      <c r="D68" s="39" t="s">
        <v>200</v>
      </c>
      <c r="E68" s="18">
        <v>99.99</v>
      </c>
      <c r="F68" s="18">
        <v>99.99</v>
      </c>
      <c r="G68" s="18">
        <f t="shared" si="3"/>
        <v>99.99</v>
      </c>
      <c r="H68" s="19">
        <f t="shared" si="4"/>
        <v>63</v>
      </c>
    </row>
  </sheetData>
  <mergeCells count="2">
    <mergeCell ref="A1:H1"/>
    <mergeCell ref="A2:H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muži</vt:lpstr>
      <vt:lpstr>dorci</vt:lpstr>
      <vt:lpstr>dorky</vt:lpstr>
      <vt:lpstr>ženy</vt:lpstr>
      <vt:lpstr>dorci!Názvy_tisku</vt:lpstr>
      <vt:lpstr>dorky!Názvy_tisku</vt:lpstr>
      <vt:lpstr>muži!Názvy_tisku</vt:lpstr>
      <vt:lpstr>ženy!Názvy_tisku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Josef Orgoník</cp:lastModifiedBy>
  <cp:lastPrinted>2017-04-26T13:53:43Z</cp:lastPrinted>
  <dcterms:created xsi:type="dcterms:W3CDTF">2017-04-13T20:14:33Z</dcterms:created>
  <dcterms:modified xsi:type="dcterms:W3CDTF">2017-04-26T13:53:50Z</dcterms:modified>
</cp:coreProperties>
</file>